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072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28" i="1" l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D28" i="1"/>
  <c r="E81" i="1" l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D81" i="1"/>
  <c r="BD68" i="1"/>
  <c r="BE68" i="1"/>
  <c r="BD64" i="1"/>
  <c r="BE64" i="1"/>
  <c r="BD61" i="1"/>
  <c r="BE61" i="1"/>
  <c r="BE72" i="1"/>
  <c r="BD72" i="1"/>
  <c r="BD58" i="1"/>
  <c r="BE58" i="1"/>
  <c r="BD59" i="1"/>
  <c r="BE59" i="1"/>
  <c r="BE35" i="1"/>
  <c r="BE36" i="1"/>
  <c r="BE37" i="1"/>
  <c r="BE38" i="1"/>
  <c r="BE39" i="1"/>
  <c r="BE40" i="1"/>
  <c r="BE41" i="1"/>
  <c r="BE42" i="1"/>
  <c r="BE43" i="1"/>
  <c r="BE44" i="1"/>
  <c r="BE45" i="1"/>
  <c r="BE46" i="1"/>
  <c r="BE47" i="1"/>
  <c r="BE48" i="1"/>
  <c r="BE49" i="1"/>
  <c r="BE50" i="1"/>
  <c r="BE51" i="1"/>
  <c r="BE34" i="1"/>
  <c r="AU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D52" i="1"/>
  <c r="BD48" i="1"/>
  <c r="BF48" i="1" s="1"/>
  <c r="BD49" i="1"/>
  <c r="BD50" i="1"/>
  <c r="BD51" i="1"/>
  <c r="BE9" i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8" i="1"/>
  <c r="BD18" i="1"/>
  <c r="BD19" i="1"/>
  <c r="BD34" i="1"/>
  <c r="BD39" i="1"/>
  <c r="BF39" i="1" s="1"/>
  <c r="BD14" i="1"/>
  <c r="BD12" i="1"/>
  <c r="BD13" i="1"/>
  <c r="BF50" i="1" l="1"/>
  <c r="BF49" i="1"/>
  <c r="BF61" i="1"/>
  <c r="BF64" i="1"/>
  <c r="BF68" i="1"/>
  <c r="BF58" i="1"/>
  <c r="BF59" i="1"/>
  <c r="BF19" i="1"/>
  <c r="BF51" i="1"/>
  <c r="BE52" i="1"/>
  <c r="BE28" i="1"/>
  <c r="BF18" i="1"/>
  <c r="BF14" i="1"/>
  <c r="BF13" i="1"/>
  <c r="BF12" i="1"/>
  <c r="BD66" i="1"/>
  <c r="BE66" i="1"/>
  <c r="BD69" i="1"/>
  <c r="BE69" i="1"/>
  <c r="BD65" i="1"/>
  <c r="BE65" i="1"/>
  <c r="BD63" i="1"/>
  <c r="BE63" i="1"/>
  <c r="BD37" i="1"/>
  <c r="BF65" i="1" l="1"/>
  <c r="BF69" i="1"/>
  <c r="BF66" i="1"/>
  <c r="BF63" i="1"/>
  <c r="BF37" i="1"/>
  <c r="BD67" i="1" l="1"/>
  <c r="BE67" i="1"/>
  <c r="BD40" i="1"/>
  <c r="BD21" i="1"/>
  <c r="BD25" i="1"/>
  <c r="BF67" i="1" l="1"/>
  <c r="BF40" i="1"/>
  <c r="BF21" i="1"/>
  <c r="BE80" i="1"/>
  <c r="BD80" i="1"/>
  <c r="BE79" i="1"/>
  <c r="BD79" i="1"/>
  <c r="BE78" i="1"/>
  <c r="BD78" i="1"/>
  <c r="BE77" i="1"/>
  <c r="BD77" i="1"/>
  <c r="BE75" i="1"/>
  <c r="BD75" i="1"/>
  <c r="BE74" i="1"/>
  <c r="BD74" i="1"/>
  <c r="BE73" i="1"/>
  <c r="BD73" i="1"/>
  <c r="BD46" i="1"/>
  <c r="BD45" i="1"/>
  <c r="BD44" i="1"/>
  <c r="BD43" i="1"/>
  <c r="BD35" i="1"/>
  <c r="BD27" i="1"/>
  <c r="BD26" i="1"/>
  <c r="BF25" i="1"/>
  <c r="BD24" i="1"/>
  <c r="BD20" i="1"/>
  <c r="BD16" i="1"/>
  <c r="BD11" i="1"/>
  <c r="BD10" i="1"/>
  <c r="BD9" i="1"/>
  <c r="BD8" i="1"/>
  <c r="BD81" i="1" l="1"/>
  <c r="BE81" i="1"/>
  <c r="BD52" i="1"/>
  <c r="BF72" i="1"/>
  <c r="BF75" i="1"/>
  <c r="BF79" i="1"/>
  <c r="BF24" i="1"/>
  <c r="BF26" i="1"/>
  <c r="BF74" i="1"/>
  <c r="BF78" i="1"/>
  <c r="BF73" i="1"/>
  <c r="BF77" i="1"/>
  <c r="BF80" i="1"/>
  <c r="BF43" i="1"/>
  <c r="BF46" i="1"/>
  <c r="BF45" i="1"/>
  <c r="BF44" i="1"/>
  <c r="BF35" i="1"/>
  <c r="BF34" i="1"/>
  <c r="BF20" i="1"/>
  <c r="BF16" i="1"/>
  <c r="BF27" i="1"/>
  <c r="BF11" i="1"/>
  <c r="BF10" i="1"/>
  <c r="BF9" i="1"/>
  <c r="BF8" i="1"/>
  <c r="BD28" i="1"/>
  <c r="BF81" i="1" l="1"/>
  <c r="BF52" i="1"/>
  <c r="BF28" i="1"/>
</calcChain>
</file>

<file path=xl/sharedStrings.xml><?xml version="1.0" encoding="utf-8"?>
<sst xmlns="http://schemas.openxmlformats.org/spreadsheetml/2006/main" count="477" uniqueCount="137">
  <si>
    <t>КАЛЕНДАРНЫЙ УЧЕБНЫЙ ГРАФИК</t>
  </si>
  <si>
    <t xml:space="preserve">по профессии среднего профессионального образования </t>
  </si>
  <si>
    <t>Первый курс</t>
  </si>
  <si>
    <t>Индекс</t>
  </si>
  <si>
    <t>Наименование дисциплин, модулей, МДК</t>
  </si>
  <si>
    <t>Всего часов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</si>
  <si>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</si>
  <si>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</si>
  <si>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</si>
  <si>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</si>
  <si>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</si>
  <si>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</si>
  <si>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</si>
  <si>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</si>
  <si>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</si>
  <si>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</si>
  <si>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</si>
  <si>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</si>
  <si>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О</t>
  </si>
  <si>
    <t>Иностранный язык</t>
  </si>
  <si>
    <t>История</t>
  </si>
  <si>
    <t>Химия</t>
  </si>
  <si>
    <t>Физическая культура</t>
  </si>
  <si>
    <t>Профильные образовательные дисциплины</t>
  </si>
  <si>
    <t>Общепрофессиональный цикл</t>
  </si>
  <si>
    <t>ОП</t>
  </si>
  <si>
    <t>ОП.01</t>
  </si>
  <si>
    <t>ОП.03</t>
  </si>
  <si>
    <t>ПМ</t>
  </si>
  <si>
    <t>Профессиональные модули</t>
  </si>
  <si>
    <t>ПМ. 01</t>
  </si>
  <si>
    <t>Учебная практика</t>
  </si>
  <si>
    <t>Всего в неделю обязательной учебной нагрузки</t>
  </si>
  <si>
    <t>Второй курс</t>
  </si>
  <si>
    <t>МДК 01.01.</t>
  </si>
  <si>
    <t>ПП.01</t>
  </si>
  <si>
    <t>Производственная практика</t>
  </si>
  <si>
    <t>Третий курс</t>
  </si>
  <si>
    <t>ОП.04</t>
  </si>
  <si>
    <t>Безопасность жизнедеятельности</t>
  </si>
  <si>
    <t>Информатика</t>
  </si>
  <si>
    <t>Техническое оснащение и организация рабочего места</t>
  </si>
  <si>
    <t>УП.01</t>
  </si>
  <si>
    <t>Производственная  практика</t>
  </si>
  <si>
    <t>ПМ. 02</t>
  </si>
  <si>
    <t>МДК 02.01.</t>
  </si>
  <si>
    <t>УП.02</t>
  </si>
  <si>
    <t>ПП.02</t>
  </si>
  <si>
    <t>УП.03</t>
  </si>
  <si>
    <t>ПП.03</t>
  </si>
  <si>
    <t>Организация обслуживания на предприятиях общественного питания</t>
  </si>
  <si>
    <t>УП.04</t>
  </si>
  <si>
    <t>ПП.04</t>
  </si>
  <si>
    <t>УП.05</t>
  </si>
  <si>
    <t>ПП.05</t>
  </si>
  <si>
    <t>дз</t>
  </si>
  <si>
    <t>43.01.09  Повар, кондитер</t>
  </si>
  <si>
    <t>МДК 01.02.</t>
  </si>
  <si>
    <t>Процессы приготовления, подготовки к реализации кулинарных полуфабрикатов</t>
  </si>
  <si>
    <t>Э</t>
  </si>
  <si>
    <t>Основы микробиологии, физиологии питания, санитарии и гигиены</t>
  </si>
  <si>
    <t>ОП.10</t>
  </si>
  <si>
    <t>Приготовление, оформление и подготовка к реализации горячих блюд, кулинарных изделий, закусок разнообразного ассортимента</t>
  </si>
  <si>
    <t>МДК 02.02.</t>
  </si>
  <si>
    <t>ПМ.03</t>
  </si>
  <si>
    <t>ОП.09</t>
  </si>
  <si>
    <t>Приготовление, оформление и подготовка к реализации холодных блюд, кулинарных изделий, закусок разнообразного ассортимента</t>
  </si>
  <si>
    <t>Организация приготовления, подготовки к реализации и презентации холодных блюд, кулинарных изделий, закусок</t>
  </si>
  <si>
    <t>Процессы приготовления, подготовки к реализации и презентации холодных блюд, кулинарных изделий, закусок</t>
  </si>
  <si>
    <t>Экономические и правовые основы профессиональной деятельности</t>
  </si>
  <si>
    <t>Иностранный язык в профессиональной деятельности</t>
  </si>
  <si>
    <t>ОП.07</t>
  </si>
  <si>
    <t>ОП.08</t>
  </si>
  <si>
    <t>ПМ.04</t>
  </si>
  <si>
    <t>МДК.04.01.</t>
  </si>
  <si>
    <t>МДК.04.02.</t>
  </si>
  <si>
    <t>ПМ.05</t>
  </si>
  <si>
    <t>МДК.05.01.</t>
  </si>
  <si>
    <t>МДК.05.02.</t>
  </si>
  <si>
    <t>Процессы приготовления, подготовки к реализации горячих и холодных сладких блюд, десертов, напитков</t>
  </si>
  <si>
    <t>Приготовление, оформление и подготовка к реализации хлебобулочных, мучных кондитерских изделий разнообразного ассортимента</t>
  </si>
  <si>
    <t>Организация приготовления, подготовки к реализации хлебобулочных, мучных кондитерских изделий</t>
  </si>
  <si>
    <t>Процессы приготовления, подготовки к реализации хлебобулочных, мучных кондитерских изделий</t>
  </si>
  <si>
    <t>И</t>
  </si>
  <si>
    <t>Литература</t>
  </si>
  <si>
    <t>Русский язык</t>
  </si>
  <si>
    <t>э</t>
  </si>
  <si>
    <t>Математика</t>
  </si>
  <si>
    <t>Биология</t>
  </si>
  <si>
    <t>ОП.05</t>
  </si>
  <si>
    <t>Основы калькуляции и учета</t>
  </si>
  <si>
    <t>ОП.02</t>
  </si>
  <si>
    <t>Основы товароведения продовольственных товаров</t>
  </si>
  <si>
    <t>ОП.06</t>
  </si>
  <si>
    <t>Охрана труда</t>
  </si>
  <si>
    <t>БД</t>
  </si>
  <si>
    <t>Базовые дисциплины</t>
  </si>
  <si>
    <t>БД.01</t>
  </si>
  <si>
    <t>БД.03</t>
  </si>
  <si>
    <t>БД.04</t>
  </si>
  <si>
    <t>Обществознание</t>
  </si>
  <si>
    <t>ДЗ</t>
  </si>
  <si>
    <t>БД.05</t>
  </si>
  <si>
    <t>БД.06</t>
  </si>
  <si>
    <t>БД.07</t>
  </si>
  <si>
    <t>БД.09</t>
  </si>
  <si>
    <t>География</t>
  </si>
  <si>
    <t>ПД</t>
  </si>
  <si>
    <t>ПД.12</t>
  </si>
  <si>
    <t>ОП.14</t>
  </si>
  <si>
    <t>Основы финансовой грамотности</t>
  </si>
  <si>
    <t>Приготовление и подготовка к реализации полуфабрикатов для блюд, кулинарных  изделий разнообразного ассортимента</t>
  </si>
  <si>
    <t>Организация процессов приготовления, подготовки к реализации кулинарных полуфабрикатов</t>
  </si>
  <si>
    <t>БД.02</t>
  </si>
  <si>
    <t>Базовые  дисциплины</t>
  </si>
  <si>
    <t>БД.08</t>
  </si>
  <si>
    <t>Физика</t>
  </si>
  <si>
    <t>ПД.13</t>
  </si>
  <si>
    <t>Организация приготовления, подготовки к реализации и презентации горячих блюд, кулинарных изделий, закусок</t>
  </si>
  <si>
    <t>Процессы приготовления, подготовки к реализации и презентации горячих блюд,кулинарных изделий, закусок</t>
  </si>
  <si>
    <t>БД.10</t>
  </si>
  <si>
    <t>ПД.11</t>
  </si>
  <si>
    <t>ОП.12</t>
  </si>
  <si>
    <t>Основы безопасности и защиты Родины</t>
  </si>
  <si>
    <t>МДК.03.01</t>
  </si>
  <si>
    <t>МДК.03.02</t>
  </si>
  <si>
    <t>Приготовление, оформление и подготовка к реализации холодных и горячих сладких блюд, десертов, напитков разнообразного ассортимента</t>
  </si>
  <si>
    <t>Организация приготовления, подготовки к реализации горячих и холодных сладких блюд, десертов, напитков</t>
  </si>
  <si>
    <t>Основы ведения предпринимательской карьеры и открытие собственного бизнеса</t>
  </si>
  <si>
    <t>ОП.13</t>
  </si>
  <si>
    <t>Экологические основы природопользования</t>
  </si>
  <si>
    <t>ПК-513,523,533,543</t>
  </si>
  <si>
    <r>
      <rPr>
        <b/>
        <sz val="10"/>
        <color theme="1"/>
        <rFont val="Times New Roman"/>
        <family val="1"/>
        <charset val="204"/>
      </rPr>
      <t>Условные обозначения:</t>
    </r>
    <r>
      <rPr>
        <sz val="10"/>
        <color theme="1"/>
        <rFont val="Times New Roman"/>
        <family val="1"/>
        <charset val="204"/>
      </rPr>
      <t xml:space="preserve">  О - каникулы, И - государственная итоговая аттестация</t>
    </r>
  </si>
  <si>
    <t>-экзамен</t>
  </si>
  <si>
    <t xml:space="preserve"> - экзамен  по профессиональному модулю</t>
  </si>
  <si>
    <t>- зачет</t>
  </si>
  <si>
    <t>- дифференцированный зачет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</si>
</sst>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6"/>
      <color indexed="8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5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6"/>
      <color indexed="8"/>
      <name val="Tahoma"/>
      <family val="2"/>
      <charset val="204"/>
    </font>
    <font>
      <sz val="6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6.95"/>
      <color indexed="8"/>
      <name val="Tahoma"/>
      <family val="2"/>
      <charset val="204"/>
    </font>
    <font>
      <b/>
      <sz val="6"/>
      <color indexed="8"/>
      <name val="Tahoma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17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vertical="top" wrapText="1"/>
    </xf>
    <xf numFmtId="0" fontId="2" fillId="0" borderId="1" xfId="0" applyFont="1" applyBorder="1"/>
    <xf numFmtId="0" fontId="0" fillId="0" borderId="1" xfId="0" applyBorder="1"/>
    <xf numFmtId="0" fontId="5" fillId="0" borderId="1" xfId="0" applyFont="1" applyBorder="1"/>
    <xf numFmtId="0" fontId="2" fillId="0" borderId="3" xfId="0" applyFont="1" applyBorder="1"/>
    <xf numFmtId="0" fontId="0" fillId="0" borderId="3" xfId="0" applyBorder="1"/>
    <xf numFmtId="0" fontId="3" fillId="0" borderId="1" xfId="0" applyFont="1" applyBorder="1" applyAlignment="1">
      <alignment horizontal="left" vertical="top" wrapText="1"/>
    </xf>
    <xf numFmtId="0" fontId="6" fillId="0" borderId="0" xfId="0" applyFont="1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right" vertical="top" wrapText="1"/>
    </xf>
    <xf numFmtId="0" fontId="2" fillId="0" borderId="1" xfId="0" applyFont="1" applyBorder="1" applyAlignment="1"/>
    <xf numFmtId="0" fontId="4" fillId="0" borderId="1" xfId="0" applyFont="1" applyBorder="1" applyAlignment="1">
      <alignment vertical="center" wrapText="1"/>
    </xf>
    <xf numFmtId="0" fontId="8" fillId="0" borderId="1" xfId="0" applyFont="1" applyBorder="1"/>
    <xf numFmtId="0" fontId="2" fillId="0" borderId="0" xfId="0" applyFont="1" applyBorder="1"/>
    <xf numFmtId="0" fontId="7" fillId="0" borderId="4" xfId="0" applyFont="1" applyBorder="1" applyAlignment="1">
      <alignment horizontal="center"/>
    </xf>
    <xf numFmtId="0" fontId="9" fillId="0" borderId="1" xfId="0" applyFont="1" applyBorder="1" applyAlignment="1">
      <alignment vertical="top" wrapText="1"/>
    </xf>
    <xf numFmtId="0" fontId="2" fillId="0" borderId="2" xfId="0" applyFont="1" applyBorder="1" applyAlignment="1"/>
    <xf numFmtId="0" fontId="2" fillId="0" borderId="6" xfId="0" applyFont="1" applyBorder="1" applyAlignment="1"/>
    <xf numFmtId="0" fontId="2" fillId="0" borderId="1" xfId="0" applyFont="1" applyFill="1" applyBorder="1"/>
    <xf numFmtId="0" fontId="5" fillId="0" borderId="1" xfId="0" applyFont="1" applyFill="1" applyBorder="1"/>
    <xf numFmtId="0" fontId="10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2" fillId="0" borderId="6" xfId="0" applyFont="1" applyBorder="1"/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/>
    </xf>
    <xf numFmtId="0" fontId="12" fillId="0" borderId="0" xfId="0" applyFont="1"/>
    <xf numFmtId="0" fontId="2" fillId="3" borderId="1" xfId="0" applyFont="1" applyFill="1" applyBorder="1"/>
    <xf numFmtId="0" fontId="3" fillId="3" borderId="1" xfId="0" applyFont="1" applyFill="1" applyBorder="1" applyAlignment="1">
      <alignment vertical="top" wrapText="1"/>
    </xf>
    <xf numFmtId="0" fontId="2" fillId="3" borderId="6" xfId="0" applyFont="1" applyFill="1" applyBorder="1"/>
    <xf numFmtId="0" fontId="0" fillId="3" borderId="0" xfId="0" applyFill="1"/>
    <xf numFmtId="0" fontId="2" fillId="0" borderId="1" xfId="0" applyFont="1" applyBorder="1" applyAlignment="1">
      <alignment wrapText="1"/>
    </xf>
    <xf numFmtId="0" fontId="13" fillId="0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3" borderId="1" xfId="0" applyFill="1" applyBorder="1"/>
    <xf numFmtId="0" fontId="4" fillId="0" borderId="1" xfId="0" applyFont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2" fillId="0" borderId="6" xfId="0" applyFont="1" applyFill="1" applyBorder="1"/>
    <xf numFmtId="0" fontId="2" fillId="2" borderId="1" xfId="0" applyFont="1" applyFill="1" applyBorder="1" applyAlignment="1">
      <alignment horizontal="right" vertical="top" wrapText="1"/>
    </xf>
    <xf numFmtId="0" fontId="2" fillId="3" borderId="1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vertical="top" wrapText="1"/>
    </xf>
    <xf numFmtId="0" fontId="4" fillId="0" borderId="1" xfId="0" applyFont="1" applyBorder="1" applyAlignme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2" fillId="0" borderId="2" xfId="0" applyFont="1" applyBorder="1"/>
    <xf numFmtId="0" fontId="2" fillId="3" borderId="2" xfId="0" applyFont="1" applyFill="1" applyBorder="1"/>
    <xf numFmtId="0" fontId="8" fillId="0" borderId="1" xfId="0" applyFont="1" applyFill="1" applyBorder="1"/>
    <xf numFmtId="0" fontId="2" fillId="0" borderId="2" xfId="0" applyFont="1" applyFill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right" vertical="top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/>
    </xf>
    <xf numFmtId="0" fontId="2" fillId="3" borderId="2" xfId="0" applyFont="1" applyFill="1" applyBorder="1" applyAlignment="1">
      <alignment horizontal="left" vertical="top" wrapText="1"/>
    </xf>
    <xf numFmtId="0" fontId="15" fillId="0" borderId="1" xfId="1" applyNumberFormat="1" applyFont="1" applyFill="1" applyBorder="1" applyAlignment="1" applyProtection="1">
      <alignment horizontal="center" vertical="center"/>
      <protection locked="0"/>
    </xf>
    <xf numFmtId="0" fontId="1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16" fillId="0" borderId="1" xfId="0" applyFont="1" applyBorder="1"/>
    <xf numFmtId="0" fontId="16" fillId="0" borderId="0" xfId="0" applyFont="1"/>
    <xf numFmtId="0" fontId="4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3" borderId="10" xfId="0" applyFont="1" applyFill="1" applyBorder="1"/>
    <xf numFmtId="0" fontId="2" fillId="3" borderId="1" xfId="0" applyFont="1" applyFill="1" applyBorder="1" applyAlignment="1">
      <alignment horizontal="center"/>
    </xf>
    <xf numFmtId="0" fontId="3" fillId="3" borderId="10" xfId="0" applyFont="1" applyFill="1" applyBorder="1" applyAlignment="1">
      <alignment vertical="top" wrapText="1"/>
    </xf>
    <xf numFmtId="0" fontId="16" fillId="3" borderId="1" xfId="0" applyFont="1" applyFill="1" applyBorder="1"/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 vertical="top" wrapText="1"/>
    </xf>
    <xf numFmtId="0" fontId="15" fillId="0" borderId="1" xfId="1" applyNumberFormat="1" applyFont="1" applyFill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>
      <alignment vertical="top" wrapText="1"/>
    </xf>
    <xf numFmtId="0" fontId="0" fillId="3" borderId="6" xfId="0" applyFill="1" applyBorder="1"/>
    <xf numFmtId="0" fontId="3" fillId="3" borderId="1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15" fillId="0" borderId="6" xfId="1" applyNumberFormat="1" applyFont="1" applyFill="1" applyBorder="1" applyAlignment="1" applyProtection="1">
      <alignment horizontal="center" vertical="center"/>
      <protection locked="0"/>
    </xf>
    <xf numFmtId="0" fontId="15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1" applyNumberFormat="1" applyFont="1" applyFill="1" applyBorder="1" applyAlignment="1" applyProtection="1">
      <alignment horizontal="center" vertical="center"/>
      <protection locked="0"/>
    </xf>
    <xf numFmtId="0" fontId="18" fillId="0" borderId="1" xfId="1" applyNumberFormat="1" applyFont="1" applyFill="1" applyBorder="1" applyAlignment="1" applyProtection="1">
      <alignment horizontal="left" vertical="center" wrapText="1"/>
      <protection locked="0"/>
    </xf>
    <xf numFmtId="0" fontId="16" fillId="0" borderId="10" xfId="0" applyFont="1" applyBorder="1"/>
    <xf numFmtId="0" fontId="1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right" vertical="top" wrapText="1"/>
    </xf>
    <xf numFmtId="0" fontId="4" fillId="0" borderId="8" xfId="0" applyFont="1" applyBorder="1" applyAlignment="1">
      <alignment horizontal="right" vertical="top" wrapText="1"/>
    </xf>
    <xf numFmtId="0" fontId="15" fillId="0" borderId="4" xfId="1" applyNumberFormat="1" applyFont="1" applyFill="1" applyBorder="1" applyAlignment="1" applyProtection="1">
      <alignment horizontal="center" vertical="center"/>
      <protection locked="0"/>
    </xf>
    <xf numFmtId="0" fontId="0" fillId="3" borderId="10" xfId="0" applyFill="1" applyBorder="1"/>
    <xf numFmtId="0" fontId="19" fillId="0" borderId="4" xfId="1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textRotation="90" wrapText="1"/>
    </xf>
    <xf numFmtId="0" fontId="5" fillId="0" borderId="2" xfId="0" applyFont="1" applyBorder="1"/>
    <xf numFmtId="0" fontId="19" fillId="0" borderId="4" xfId="1" applyNumberFormat="1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/>
    </xf>
    <xf numFmtId="0" fontId="4" fillId="0" borderId="6" xfId="0" applyFont="1" applyBorder="1" applyAlignment="1">
      <alignment vertical="center" wrapText="1"/>
    </xf>
    <xf numFmtId="0" fontId="4" fillId="3" borderId="6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right"/>
    </xf>
    <xf numFmtId="0" fontId="0" fillId="0" borderId="1" xfId="0" applyFill="1" applyBorder="1"/>
    <xf numFmtId="0" fontId="5" fillId="3" borderId="2" xfId="0" applyFont="1" applyFill="1" applyBorder="1"/>
    <xf numFmtId="0" fontId="5" fillId="3" borderId="1" xfId="0" applyFont="1" applyFill="1" applyBorder="1"/>
    <xf numFmtId="0" fontId="5" fillId="0" borderId="1" xfId="0" applyFont="1" applyBorder="1" applyAlignment="1"/>
    <xf numFmtId="0" fontId="0" fillId="0" borderId="8" xfId="0" applyFill="1" applyBorder="1" applyAlignment="1"/>
    <xf numFmtId="0" fontId="0" fillId="0" borderId="1" xfId="0" applyBorder="1" applyAlignment="1"/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Fill="1" applyBorder="1" applyAlignment="1"/>
    <xf numFmtId="0" fontId="22" fillId="0" borderId="0" xfId="0" applyFont="1"/>
    <xf numFmtId="0" fontId="22" fillId="4" borderId="0" xfId="0" applyFont="1" applyFill="1"/>
    <xf numFmtId="49" fontId="22" fillId="0" borderId="0" xfId="0" applyNumberFormat="1" applyFont="1"/>
    <xf numFmtId="0" fontId="22" fillId="5" borderId="0" xfId="0" applyFont="1" applyFill="1"/>
    <xf numFmtId="0" fontId="22" fillId="6" borderId="0" xfId="0" applyFont="1" applyFill="1"/>
    <xf numFmtId="0" fontId="22" fillId="7" borderId="0" xfId="0" applyFont="1" applyFill="1"/>
    <xf numFmtId="0" fontId="2" fillId="4" borderId="1" xfId="0" applyFont="1" applyFill="1" applyBorder="1"/>
    <xf numFmtId="0" fontId="16" fillId="4" borderId="1" xfId="0" applyFont="1" applyFill="1" applyBorder="1"/>
    <xf numFmtId="0" fontId="2" fillId="7" borderId="1" xfId="0" applyFont="1" applyFill="1" applyBorder="1"/>
    <xf numFmtId="0" fontId="16" fillId="7" borderId="1" xfId="0" applyFont="1" applyFill="1" applyBorder="1"/>
    <xf numFmtId="0" fontId="2" fillId="8" borderId="1" xfId="0" applyFont="1" applyFill="1" applyBorder="1"/>
    <xf numFmtId="0" fontId="2" fillId="7" borderId="4" xfId="0" applyFont="1" applyFill="1" applyBorder="1"/>
    <xf numFmtId="0" fontId="2" fillId="4" borderId="1" xfId="0" applyFont="1" applyFill="1" applyBorder="1" applyAlignment="1">
      <alignment horizontal="left" vertical="top" wrapText="1"/>
    </xf>
    <xf numFmtId="0" fontId="2" fillId="4" borderId="4" xfId="0" applyFont="1" applyFill="1" applyBorder="1"/>
    <xf numFmtId="0" fontId="2" fillId="7" borderId="1" xfId="0" applyFont="1" applyFill="1" applyBorder="1" applyAlignment="1">
      <alignment horizontal="left" vertical="top" wrapText="1"/>
    </xf>
    <xf numFmtId="0" fontId="2" fillId="7" borderId="6" xfId="0" applyFont="1" applyFill="1" applyBorder="1"/>
    <xf numFmtId="0" fontId="2" fillId="4" borderId="6" xfId="0" applyFont="1" applyFill="1" applyBorder="1"/>
    <xf numFmtId="0" fontId="2" fillId="4" borderId="1" xfId="0" applyFont="1" applyFill="1" applyBorder="1" applyAlignment="1">
      <alignment horizontal="right"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7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/>
    </xf>
    <xf numFmtId="0" fontId="2" fillId="7" borderId="2" xfId="0" applyFont="1" applyFill="1" applyBorder="1"/>
    <xf numFmtId="0" fontId="20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10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7" fillId="0" borderId="11" xfId="0" applyFont="1" applyBorder="1" applyAlignment="1">
      <alignment horizontal="center"/>
    </xf>
    <xf numFmtId="0" fontId="3" fillId="2" borderId="10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19" fillId="0" borderId="10" xfId="1" applyNumberFormat="1" applyFont="1" applyFill="1" applyBorder="1" applyAlignment="1" applyProtection="1">
      <alignment horizontal="left" vertical="center" wrapText="1"/>
      <protection locked="0"/>
    </xf>
    <xf numFmtId="0" fontId="19" fillId="0" borderId="9" xfId="1" applyNumberFormat="1" applyFont="1" applyFill="1" applyBorder="1" applyAlignment="1" applyProtection="1">
      <alignment horizontal="left" vertical="center" wrapText="1"/>
      <protection locked="0"/>
    </xf>
    <xf numFmtId="0" fontId="19" fillId="0" borderId="8" xfId="1" applyNumberFormat="1" applyFont="1" applyFill="1" applyBorder="1" applyAlignment="1" applyProtection="1">
      <alignment horizontal="left" vertical="center" wrapText="1"/>
      <protection locked="0"/>
    </xf>
    <xf numFmtId="0" fontId="18" fillId="0" borderId="1" xfId="1" applyNumberFormat="1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84"/>
  <sheetViews>
    <sheetView tabSelected="1" zoomScale="109" zoomScaleNormal="110" workbookViewId="0">
      <selection activeCell="A3" sqref="A3:BD3"/>
    </sheetView>
  </sheetViews>
  <sheetFormatPr defaultRowHeight="14.4" x14ac:dyDescent="0.3"/>
  <cols>
    <col min="1" max="1" width="5.33203125" customWidth="1"/>
    <col min="2" max="2" width="22.109375" customWidth="1"/>
    <col min="3" max="3" width="3.44140625" customWidth="1"/>
    <col min="4" max="20" width="2.33203125" customWidth="1"/>
    <col min="21" max="22" width="1.6640625" customWidth="1"/>
    <col min="23" max="41" width="2.33203125" customWidth="1"/>
    <col min="42" max="42" width="2" customWidth="1"/>
    <col min="43" max="43" width="2.33203125" customWidth="1"/>
    <col min="44" max="44" width="2.44140625" customWidth="1"/>
    <col min="45" max="45" width="2.109375" customWidth="1"/>
    <col min="46" max="47" width="2.44140625" customWidth="1"/>
    <col min="48" max="49" width="1.6640625" customWidth="1"/>
    <col min="50" max="51" width="1.44140625" customWidth="1"/>
    <col min="52" max="55" width="1.6640625" customWidth="1"/>
    <col min="56" max="56" width="5.6640625" customWidth="1"/>
    <col min="57" max="57" width="5.44140625" customWidth="1"/>
    <col min="58" max="58" width="5.5546875" customWidth="1"/>
    <col min="59" max="70" width="2.6640625" customWidth="1"/>
  </cols>
  <sheetData>
    <row r="1" spans="1:58" x14ac:dyDescent="0.3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</row>
    <row r="2" spans="1:58" x14ac:dyDescent="0.3">
      <c r="A2" s="155" t="s">
        <v>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</row>
    <row r="3" spans="1:58" x14ac:dyDescent="0.3">
      <c r="A3" s="155" t="s">
        <v>56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</row>
    <row r="4" spans="1:58" ht="12.75" customHeight="1" x14ac:dyDescent="0.3">
      <c r="A4" s="1" t="s">
        <v>2</v>
      </c>
      <c r="P4" s="156" t="s">
        <v>131</v>
      </c>
      <c r="Q4" s="156"/>
      <c r="R4" s="156"/>
      <c r="S4" s="156"/>
      <c r="T4" s="156"/>
      <c r="U4" s="156"/>
      <c r="V4" s="156"/>
      <c r="W4" s="156"/>
      <c r="X4" s="156"/>
      <c r="Y4" s="156"/>
    </row>
    <row r="5" spans="1:58" ht="12.75" customHeight="1" x14ac:dyDescent="0.3">
      <c r="A5" s="146" t="s">
        <v>3</v>
      </c>
      <c r="B5" s="144" t="s">
        <v>4</v>
      </c>
      <c r="C5" s="146" t="s">
        <v>5</v>
      </c>
      <c r="D5" s="144" t="s">
        <v>6</v>
      </c>
      <c r="E5" s="144"/>
      <c r="F5" s="144"/>
      <c r="G5" s="144"/>
      <c r="H5" s="144" t="s">
        <v>7</v>
      </c>
      <c r="I5" s="144"/>
      <c r="J5" s="144"/>
      <c r="K5" s="144"/>
      <c r="L5" s="144"/>
      <c r="M5" s="144" t="s">
        <v>8</v>
      </c>
      <c r="N5" s="144"/>
      <c r="O5" s="144"/>
      <c r="P5" s="144"/>
      <c r="Q5" s="147" t="s">
        <v>9</v>
      </c>
      <c r="R5" s="148"/>
      <c r="S5" s="148"/>
      <c r="T5" s="148"/>
      <c r="U5" s="143" t="s">
        <v>10</v>
      </c>
      <c r="V5" s="143"/>
      <c r="W5" s="143"/>
      <c r="X5" s="143"/>
      <c r="Y5" s="143"/>
      <c r="Z5" s="143" t="s">
        <v>11</v>
      </c>
      <c r="AA5" s="143"/>
      <c r="AB5" s="143"/>
      <c r="AC5" s="143"/>
      <c r="AD5" s="143" t="s">
        <v>12</v>
      </c>
      <c r="AE5" s="143"/>
      <c r="AF5" s="143"/>
      <c r="AG5" s="143"/>
      <c r="AH5" s="143" t="s">
        <v>13</v>
      </c>
      <c r="AI5" s="143"/>
      <c r="AJ5" s="143"/>
      <c r="AK5" s="143"/>
      <c r="AL5" s="143" t="s">
        <v>14</v>
      </c>
      <c r="AM5" s="143"/>
      <c r="AN5" s="143"/>
      <c r="AO5" s="143"/>
      <c r="AP5" s="143"/>
      <c r="AQ5" s="143" t="s">
        <v>15</v>
      </c>
      <c r="AR5" s="143"/>
      <c r="AS5" s="143"/>
      <c r="AT5" s="143"/>
      <c r="AU5" s="143" t="s">
        <v>16</v>
      </c>
      <c r="AV5" s="143"/>
      <c r="AW5" s="143"/>
      <c r="AX5" s="143"/>
      <c r="AY5" s="143"/>
      <c r="AZ5" s="143" t="s">
        <v>17</v>
      </c>
      <c r="BA5" s="143"/>
      <c r="BB5" s="143"/>
      <c r="BC5" s="143"/>
    </row>
    <row r="6" spans="1:58" x14ac:dyDescent="0.3">
      <c r="A6" s="146"/>
      <c r="B6" s="144"/>
      <c r="C6" s="146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>
        <v>6</v>
      </c>
      <c r="J6" s="20">
        <v>7</v>
      </c>
      <c r="K6" s="20">
        <v>8</v>
      </c>
      <c r="L6" s="20">
        <v>9</v>
      </c>
      <c r="M6" s="20">
        <v>10</v>
      </c>
      <c r="N6" s="20">
        <v>11</v>
      </c>
      <c r="O6" s="20">
        <v>12</v>
      </c>
      <c r="P6" s="20">
        <v>13</v>
      </c>
      <c r="Q6" s="20">
        <v>14</v>
      </c>
      <c r="R6" s="20">
        <v>15</v>
      </c>
      <c r="S6" s="20">
        <v>16</v>
      </c>
      <c r="T6" s="89">
        <v>17</v>
      </c>
      <c r="U6" s="21">
        <v>18</v>
      </c>
      <c r="V6" s="21">
        <v>19</v>
      </c>
      <c r="W6" s="20">
        <v>20</v>
      </c>
      <c r="X6" s="20">
        <v>21</v>
      </c>
      <c r="Y6" s="20">
        <v>22</v>
      </c>
      <c r="Z6" s="20">
        <v>23</v>
      </c>
      <c r="AA6" s="20">
        <v>24</v>
      </c>
      <c r="AB6" s="20">
        <v>25</v>
      </c>
      <c r="AC6" s="20">
        <v>26</v>
      </c>
      <c r="AD6" s="20">
        <v>27</v>
      </c>
      <c r="AE6" s="20">
        <v>28</v>
      </c>
      <c r="AF6" s="20">
        <v>29</v>
      </c>
      <c r="AG6" s="20">
        <v>30</v>
      </c>
      <c r="AH6" s="20">
        <v>31</v>
      </c>
      <c r="AI6" s="20">
        <v>32</v>
      </c>
      <c r="AJ6" s="20">
        <v>33</v>
      </c>
      <c r="AK6" s="20">
        <v>34</v>
      </c>
      <c r="AL6" s="20">
        <v>35</v>
      </c>
      <c r="AM6" s="20">
        <v>36</v>
      </c>
      <c r="AN6" s="20">
        <v>37</v>
      </c>
      <c r="AO6" s="20">
        <v>38</v>
      </c>
      <c r="AP6" s="20">
        <v>39</v>
      </c>
      <c r="AQ6" s="3">
        <v>40</v>
      </c>
      <c r="AR6" s="3">
        <v>41</v>
      </c>
      <c r="AS6" s="3">
        <v>42</v>
      </c>
      <c r="AT6" s="5">
        <v>43</v>
      </c>
      <c r="AU6" s="5">
        <v>44</v>
      </c>
      <c r="AV6" s="5">
        <v>45</v>
      </c>
      <c r="AW6" s="5">
        <v>46</v>
      </c>
      <c r="AX6" s="5">
        <v>47</v>
      </c>
      <c r="AY6" s="5">
        <v>48</v>
      </c>
      <c r="AZ6" s="5">
        <v>49</v>
      </c>
      <c r="BA6" s="5">
        <v>50</v>
      </c>
      <c r="BB6" s="5">
        <v>51</v>
      </c>
      <c r="BC6" s="5">
        <v>52</v>
      </c>
    </row>
    <row r="7" spans="1:58" ht="11.1" customHeight="1" x14ac:dyDescent="0.3">
      <c r="A7" s="59" t="s">
        <v>95</v>
      </c>
      <c r="B7" s="145" t="s">
        <v>96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</row>
    <row r="8" spans="1:58" x14ac:dyDescent="0.3">
      <c r="A8" s="66" t="s">
        <v>97</v>
      </c>
      <c r="B8" s="67" t="s">
        <v>85</v>
      </c>
      <c r="C8" s="3">
        <v>72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25" t="s">
        <v>18</v>
      </c>
      <c r="V8" s="25" t="s">
        <v>18</v>
      </c>
      <c r="W8" s="20">
        <v>2</v>
      </c>
      <c r="X8" s="20">
        <v>4</v>
      </c>
      <c r="Y8" s="20">
        <v>2</v>
      </c>
      <c r="Z8" s="20">
        <v>2</v>
      </c>
      <c r="AA8" s="20">
        <v>2</v>
      </c>
      <c r="AB8" s="3">
        <v>2</v>
      </c>
      <c r="AC8" s="3">
        <v>2</v>
      </c>
      <c r="AD8" s="3">
        <v>2</v>
      </c>
      <c r="AE8" s="3">
        <v>2</v>
      </c>
      <c r="AF8" s="33"/>
      <c r="AG8" s="33"/>
      <c r="AH8" s="33"/>
      <c r="AI8" s="33"/>
      <c r="AJ8" s="33"/>
      <c r="AK8" s="3">
        <v>6</v>
      </c>
      <c r="AL8" s="3">
        <v>6</v>
      </c>
      <c r="AM8" s="3">
        <v>6</v>
      </c>
      <c r="AN8" s="3">
        <v>6</v>
      </c>
      <c r="AO8" s="3">
        <v>5</v>
      </c>
      <c r="AP8" s="3">
        <v>5</v>
      </c>
      <c r="AQ8" s="3">
        <v>5</v>
      </c>
      <c r="AR8" s="69">
        <v>6</v>
      </c>
      <c r="AS8" s="126">
        <v>7</v>
      </c>
      <c r="AT8" s="4"/>
      <c r="AU8" s="69"/>
      <c r="AV8" s="88" t="s">
        <v>18</v>
      </c>
      <c r="AW8" s="25" t="s">
        <v>18</v>
      </c>
      <c r="AX8" s="25" t="s">
        <v>18</v>
      </c>
      <c r="AY8" s="25" t="s">
        <v>18</v>
      </c>
      <c r="AZ8" s="25" t="s">
        <v>18</v>
      </c>
      <c r="BA8" s="25" t="s">
        <v>18</v>
      </c>
      <c r="BB8" s="25" t="s">
        <v>18</v>
      </c>
      <c r="BC8" s="25" t="s">
        <v>18</v>
      </c>
      <c r="BD8" s="9">
        <f t="shared" ref="BD8:BD28" si="0">SUM(D8:T8)</f>
        <v>0</v>
      </c>
      <c r="BE8" s="32">
        <f>SUM(W8:AU8)</f>
        <v>72</v>
      </c>
      <c r="BF8">
        <f t="shared" ref="BF8:BF28" si="1">SUM(BD8:BE8)</f>
        <v>72</v>
      </c>
    </row>
    <row r="9" spans="1:58" ht="13.5" customHeight="1" x14ac:dyDescent="0.3">
      <c r="A9" s="66" t="s">
        <v>98</v>
      </c>
      <c r="B9" s="67" t="s">
        <v>87</v>
      </c>
      <c r="C9" s="3">
        <v>232</v>
      </c>
      <c r="D9" s="3">
        <v>3</v>
      </c>
      <c r="E9" s="3">
        <v>3</v>
      </c>
      <c r="F9" s="3">
        <v>3</v>
      </c>
      <c r="G9" s="3">
        <v>3</v>
      </c>
      <c r="H9" s="3">
        <v>3</v>
      </c>
      <c r="I9" s="3">
        <v>3</v>
      </c>
      <c r="J9" s="14">
        <v>3</v>
      </c>
      <c r="K9" s="3">
        <v>3</v>
      </c>
      <c r="L9" s="3">
        <v>3</v>
      </c>
      <c r="M9" s="3">
        <v>3</v>
      </c>
      <c r="N9" s="3">
        <v>4</v>
      </c>
      <c r="O9" s="3">
        <v>4</v>
      </c>
      <c r="P9" s="3">
        <v>4</v>
      </c>
      <c r="Q9" s="3">
        <v>4</v>
      </c>
      <c r="R9" s="3">
        <v>4</v>
      </c>
      <c r="S9" s="3">
        <v>4</v>
      </c>
      <c r="T9" s="128">
        <v>4</v>
      </c>
      <c r="U9" s="25" t="s">
        <v>18</v>
      </c>
      <c r="V9" s="25" t="s">
        <v>18</v>
      </c>
      <c r="W9" s="54">
        <v>4</v>
      </c>
      <c r="X9" s="54">
        <v>4</v>
      </c>
      <c r="Y9" s="20">
        <v>4</v>
      </c>
      <c r="Z9" s="20">
        <v>4</v>
      </c>
      <c r="AA9" s="20">
        <v>4</v>
      </c>
      <c r="AB9" s="3">
        <v>4</v>
      </c>
      <c r="AC9" s="3">
        <v>4</v>
      </c>
      <c r="AD9" s="3">
        <v>2</v>
      </c>
      <c r="AE9" s="3">
        <v>1</v>
      </c>
      <c r="AF9" s="33"/>
      <c r="AG9" s="33"/>
      <c r="AH9" s="33"/>
      <c r="AI9" s="33"/>
      <c r="AJ9" s="33"/>
      <c r="AK9" s="3">
        <v>11</v>
      </c>
      <c r="AL9" s="3">
        <v>11</v>
      </c>
      <c r="AM9" s="3">
        <v>11</v>
      </c>
      <c r="AN9" s="3">
        <v>11</v>
      </c>
      <c r="AO9" s="3">
        <v>13</v>
      </c>
      <c r="AP9" s="3">
        <v>13</v>
      </c>
      <c r="AQ9" s="3">
        <v>15</v>
      </c>
      <c r="AR9" s="69">
        <v>15</v>
      </c>
      <c r="AS9" s="20">
        <v>13</v>
      </c>
      <c r="AT9" s="69">
        <v>14</v>
      </c>
      <c r="AU9" s="127">
        <v>16</v>
      </c>
      <c r="AV9" s="88" t="s">
        <v>18</v>
      </c>
      <c r="AW9" s="25" t="s">
        <v>18</v>
      </c>
      <c r="AX9" s="25" t="s">
        <v>18</v>
      </c>
      <c r="AY9" s="25" t="s">
        <v>18</v>
      </c>
      <c r="AZ9" s="25" t="s">
        <v>18</v>
      </c>
      <c r="BA9" s="25" t="s">
        <v>18</v>
      </c>
      <c r="BB9" s="25" t="s">
        <v>18</v>
      </c>
      <c r="BC9" s="25" t="s">
        <v>18</v>
      </c>
      <c r="BD9" s="9">
        <f t="shared" si="0"/>
        <v>58</v>
      </c>
      <c r="BE9" s="32">
        <f t="shared" ref="BE9:BE27" si="2">SUM(W9:AU9)</f>
        <v>174</v>
      </c>
      <c r="BF9">
        <f t="shared" si="1"/>
        <v>232</v>
      </c>
    </row>
    <row r="10" spans="1:58" ht="12.75" customHeight="1" x14ac:dyDescent="0.3">
      <c r="A10" s="66" t="s">
        <v>99</v>
      </c>
      <c r="B10" s="67" t="s">
        <v>100</v>
      </c>
      <c r="C10" s="3">
        <v>72</v>
      </c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14">
        <v>4</v>
      </c>
      <c r="K10" s="14">
        <v>4</v>
      </c>
      <c r="L10" s="3">
        <v>4</v>
      </c>
      <c r="M10" s="3">
        <v>4</v>
      </c>
      <c r="N10" s="3">
        <v>4</v>
      </c>
      <c r="O10" s="3">
        <v>6</v>
      </c>
      <c r="P10" s="3">
        <v>4</v>
      </c>
      <c r="Q10" s="3">
        <v>4</v>
      </c>
      <c r="R10" s="3">
        <v>4</v>
      </c>
      <c r="S10" s="3">
        <v>6</v>
      </c>
      <c r="T10" s="128">
        <v>4</v>
      </c>
      <c r="U10" s="25" t="s">
        <v>18</v>
      </c>
      <c r="V10" s="25" t="s">
        <v>18</v>
      </c>
      <c r="W10" s="54"/>
      <c r="X10" s="54"/>
      <c r="Y10" s="20"/>
      <c r="Z10" s="20"/>
      <c r="AA10" s="20"/>
      <c r="AB10" s="3"/>
      <c r="AC10" s="3"/>
      <c r="AD10" s="3"/>
      <c r="AE10" s="3"/>
      <c r="AF10" s="33"/>
      <c r="AG10" s="33"/>
      <c r="AH10" s="33"/>
      <c r="AI10" s="33"/>
      <c r="AJ10" s="33"/>
      <c r="AK10" s="3"/>
      <c r="AL10" s="3"/>
      <c r="AM10" s="3"/>
      <c r="AN10" s="3"/>
      <c r="AO10" s="3"/>
      <c r="AP10" s="3"/>
      <c r="AQ10" s="3"/>
      <c r="AR10" s="69"/>
      <c r="AS10" s="20"/>
      <c r="AT10" s="4"/>
      <c r="AU10" s="69"/>
      <c r="AV10" s="88" t="s">
        <v>18</v>
      </c>
      <c r="AW10" s="25" t="s">
        <v>18</v>
      </c>
      <c r="AX10" s="25" t="s">
        <v>18</v>
      </c>
      <c r="AY10" s="25" t="s">
        <v>18</v>
      </c>
      <c r="AZ10" s="25" t="s">
        <v>18</v>
      </c>
      <c r="BA10" s="25" t="s">
        <v>18</v>
      </c>
      <c r="BB10" s="25" t="s">
        <v>18</v>
      </c>
      <c r="BC10" s="25" t="s">
        <v>18</v>
      </c>
      <c r="BD10" s="9">
        <f t="shared" si="0"/>
        <v>72</v>
      </c>
      <c r="BE10" s="32">
        <f t="shared" si="2"/>
        <v>0</v>
      </c>
      <c r="BF10">
        <f t="shared" si="1"/>
        <v>72</v>
      </c>
    </row>
    <row r="11" spans="1:58" x14ac:dyDescent="0.3">
      <c r="A11" s="66" t="s">
        <v>102</v>
      </c>
      <c r="B11" s="67" t="s">
        <v>20</v>
      </c>
      <c r="C11" s="3">
        <v>136</v>
      </c>
      <c r="D11" s="3">
        <v>4</v>
      </c>
      <c r="E11" s="3">
        <v>6</v>
      </c>
      <c r="F11" s="3">
        <v>4</v>
      </c>
      <c r="G11" s="3">
        <v>4</v>
      </c>
      <c r="H11" s="3">
        <v>4</v>
      </c>
      <c r="I11" s="3">
        <v>4</v>
      </c>
      <c r="J11" s="14">
        <v>4</v>
      </c>
      <c r="K11" s="14">
        <v>4</v>
      </c>
      <c r="L11" s="3">
        <v>4</v>
      </c>
      <c r="M11" s="3">
        <v>4</v>
      </c>
      <c r="N11" s="3">
        <v>4</v>
      </c>
      <c r="O11" s="3">
        <v>3</v>
      </c>
      <c r="P11" s="3">
        <v>3</v>
      </c>
      <c r="Q11" s="3">
        <v>3</v>
      </c>
      <c r="R11" s="3">
        <v>3</v>
      </c>
      <c r="S11" s="3">
        <v>3</v>
      </c>
      <c r="T11" s="3">
        <v>1</v>
      </c>
      <c r="U11" s="25" t="s">
        <v>18</v>
      </c>
      <c r="V11" s="25" t="s">
        <v>18</v>
      </c>
      <c r="W11" s="54">
        <v>4</v>
      </c>
      <c r="X11" s="54">
        <v>2</v>
      </c>
      <c r="Y11" s="20">
        <v>2</v>
      </c>
      <c r="Z11" s="20">
        <v>2</v>
      </c>
      <c r="AA11" s="20">
        <v>2</v>
      </c>
      <c r="AB11" s="3">
        <v>2</v>
      </c>
      <c r="AC11" s="3">
        <v>2</v>
      </c>
      <c r="AD11" s="3">
        <v>3</v>
      </c>
      <c r="AE11" s="3">
        <v>2</v>
      </c>
      <c r="AF11" s="33"/>
      <c r="AG11" s="33"/>
      <c r="AH11" s="33"/>
      <c r="AI11" s="33"/>
      <c r="AJ11" s="33"/>
      <c r="AK11" s="3">
        <v>4</v>
      </c>
      <c r="AL11" s="3">
        <v>4</v>
      </c>
      <c r="AM11" s="3">
        <v>4</v>
      </c>
      <c r="AN11" s="3">
        <v>4</v>
      </c>
      <c r="AO11" s="3">
        <v>4</v>
      </c>
      <c r="AP11" s="3">
        <v>4</v>
      </c>
      <c r="AQ11" s="3">
        <v>2</v>
      </c>
      <c r="AR11" s="69">
        <v>5</v>
      </c>
      <c r="AS11" s="20">
        <v>5</v>
      </c>
      <c r="AT11" s="69">
        <v>4</v>
      </c>
      <c r="AU11" s="129">
        <v>13</v>
      </c>
      <c r="AV11" s="88" t="s">
        <v>18</v>
      </c>
      <c r="AW11" s="25" t="s">
        <v>18</v>
      </c>
      <c r="AX11" s="25" t="s">
        <v>18</v>
      </c>
      <c r="AY11" s="25" t="s">
        <v>18</v>
      </c>
      <c r="AZ11" s="25" t="s">
        <v>18</v>
      </c>
      <c r="BA11" s="25" t="s">
        <v>18</v>
      </c>
      <c r="BB11" s="25" t="s">
        <v>18</v>
      </c>
      <c r="BC11" s="25" t="s">
        <v>18</v>
      </c>
      <c r="BD11" s="9">
        <f t="shared" si="0"/>
        <v>62</v>
      </c>
      <c r="BE11" s="32">
        <f t="shared" si="2"/>
        <v>74</v>
      </c>
      <c r="BF11">
        <f t="shared" si="1"/>
        <v>136</v>
      </c>
    </row>
    <row r="12" spans="1:58" x14ac:dyDescent="0.3">
      <c r="A12" s="66" t="s">
        <v>103</v>
      </c>
      <c r="B12" s="67" t="s">
        <v>22</v>
      </c>
      <c r="C12" s="3">
        <v>42</v>
      </c>
      <c r="D12" s="3">
        <v>1</v>
      </c>
      <c r="E12" s="3">
        <v>2</v>
      </c>
      <c r="F12" s="3">
        <v>1</v>
      </c>
      <c r="G12" s="3">
        <v>2</v>
      </c>
      <c r="H12" s="3">
        <v>1</v>
      </c>
      <c r="I12" s="3">
        <v>2</v>
      </c>
      <c r="J12" s="14">
        <v>1</v>
      </c>
      <c r="K12" s="14">
        <v>2</v>
      </c>
      <c r="L12" s="3">
        <v>1</v>
      </c>
      <c r="M12" s="3">
        <v>2</v>
      </c>
      <c r="N12" s="3">
        <v>1</v>
      </c>
      <c r="O12" s="3">
        <v>2</v>
      </c>
      <c r="P12" s="3">
        <v>1</v>
      </c>
      <c r="Q12" s="3">
        <v>1</v>
      </c>
      <c r="R12" s="3">
        <v>1</v>
      </c>
      <c r="S12" s="130">
        <v>1</v>
      </c>
      <c r="T12" s="3"/>
      <c r="U12" s="80" t="s">
        <v>18</v>
      </c>
      <c r="V12" s="80" t="s">
        <v>18</v>
      </c>
      <c r="W12" s="54">
        <v>2</v>
      </c>
      <c r="X12" s="54">
        <v>2</v>
      </c>
      <c r="Y12" s="20">
        <v>2</v>
      </c>
      <c r="Z12" s="20">
        <v>2</v>
      </c>
      <c r="AA12" s="20">
        <v>1</v>
      </c>
      <c r="AB12" s="3">
        <v>1</v>
      </c>
      <c r="AC12" s="3">
        <v>1</v>
      </c>
      <c r="AD12" s="3">
        <v>1</v>
      </c>
      <c r="AE12" s="3">
        <v>1</v>
      </c>
      <c r="AF12" s="33"/>
      <c r="AG12" s="33"/>
      <c r="AH12" s="33"/>
      <c r="AI12" s="33"/>
      <c r="AJ12" s="33"/>
      <c r="AK12" s="3">
        <v>1</v>
      </c>
      <c r="AL12" s="3">
        <v>1</v>
      </c>
      <c r="AM12" s="3">
        <v>1</v>
      </c>
      <c r="AN12" s="3">
        <v>1</v>
      </c>
      <c r="AO12" s="3">
        <v>1</v>
      </c>
      <c r="AP12" s="3">
        <v>1</v>
      </c>
      <c r="AQ12" s="130">
        <v>1</v>
      </c>
      <c r="AR12" s="69"/>
      <c r="AS12" s="20"/>
      <c r="AT12" s="4"/>
      <c r="AU12" s="69"/>
      <c r="AV12" s="88" t="s">
        <v>18</v>
      </c>
      <c r="AW12" s="80" t="s">
        <v>18</v>
      </c>
      <c r="AX12" s="80" t="s">
        <v>18</v>
      </c>
      <c r="AY12" s="80" t="s">
        <v>18</v>
      </c>
      <c r="AZ12" s="80" t="s">
        <v>18</v>
      </c>
      <c r="BA12" s="80" t="s">
        <v>18</v>
      </c>
      <c r="BB12" s="80" t="s">
        <v>18</v>
      </c>
      <c r="BC12" s="80" t="s">
        <v>18</v>
      </c>
      <c r="BD12" s="9">
        <f t="shared" ref="BD12:BD13" si="3">SUM(D12:T12)</f>
        <v>22</v>
      </c>
      <c r="BE12" s="32">
        <f t="shared" si="2"/>
        <v>20</v>
      </c>
      <c r="BF12">
        <f t="shared" ref="BF12:BF13" si="4">SUM(BD12:BE12)</f>
        <v>42</v>
      </c>
    </row>
    <row r="13" spans="1:58" ht="19.5" customHeight="1" x14ac:dyDescent="0.3">
      <c r="A13" s="66" t="s">
        <v>104</v>
      </c>
      <c r="B13" s="67" t="s">
        <v>123</v>
      </c>
      <c r="C13" s="3">
        <v>68</v>
      </c>
      <c r="D13" s="3">
        <v>6</v>
      </c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14">
        <v>4</v>
      </c>
      <c r="K13" s="14">
        <v>4</v>
      </c>
      <c r="L13" s="3">
        <v>4</v>
      </c>
      <c r="M13" s="3">
        <v>4</v>
      </c>
      <c r="N13" s="3">
        <v>4</v>
      </c>
      <c r="O13" s="3">
        <v>4</v>
      </c>
      <c r="P13" s="3">
        <v>4</v>
      </c>
      <c r="Q13" s="3">
        <v>4</v>
      </c>
      <c r="R13" s="3">
        <v>4</v>
      </c>
      <c r="S13" s="3">
        <v>4</v>
      </c>
      <c r="T13" s="128">
        <v>2</v>
      </c>
      <c r="U13" s="80" t="s">
        <v>18</v>
      </c>
      <c r="V13" s="80" t="s">
        <v>18</v>
      </c>
      <c r="W13" s="54"/>
      <c r="X13" s="54"/>
      <c r="Y13" s="20"/>
      <c r="Z13" s="20"/>
      <c r="AA13" s="20"/>
      <c r="AB13" s="3"/>
      <c r="AC13" s="3"/>
      <c r="AD13" s="3"/>
      <c r="AE13" s="3"/>
      <c r="AF13" s="33"/>
      <c r="AG13" s="33"/>
      <c r="AH13" s="33"/>
      <c r="AI13" s="33"/>
      <c r="AJ13" s="33"/>
      <c r="AK13" s="3"/>
      <c r="AL13" s="3"/>
      <c r="AM13" s="3"/>
      <c r="AN13" s="3"/>
      <c r="AO13" s="3"/>
      <c r="AP13" s="3"/>
      <c r="AQ13" s="3"/>
      <c r="AR13" s="69"/>
      <c r="AS13" s="20"/>
      <c r="AT13" s="4"/>
      <c r="AU13" s="69"/>
      <c r="AV13" s="88" t="s">
        <v>18</v>
      </c>
      <c r="AW13" s="80" t="s">
        <v>18</v>
      </c>
      <c r="AX13" s="80" t="s">
        <v>18</v>
      </c>
      <c r="AY13" s="80" t="s">
        <v>18</v>
      </c>
      <c r="AZ13" s="80" t="s">
        <v>18</v>
      </c>
      <c r="BA13" s="80" t="s">
        <v>18</v>
      </c>
      <c r="BB13" s="80" t="s">
        <v>18</v>
      </c>
      <c r="BC13" s="80" t="s">
        <v>18</v>
      </c>
      <c r="BD13" s="9">
        <f t="shared" si="3"/>
        <v>68</v>
      </c>
      <c r="BE13" s="32">
        <f t="shared" si="2"/>
        <v>0</v>
      </c>
      <c r="BF13">
        <f t="shared" si="4"/>
        <v>68</v>
      </c>
    </row>
    <row r="14" spans="1:58" x14ac:dyDescent="0.3">
      <c r="A14" s="66" t="s">
        <v>105</v>
      </c>
      <c r="B14" s="67" t="s">
        <v>106</v>
      </c>
      <c r="C14" s="3">
        <v>72</v>
      </c>
      <c r="D14" s="3"/>
      <c r="E14" s="3"/>
      <c r="F14" s="3"/>
      <c r="G14" s="3"/>
      <c r="H14" s="3"/>
      <c r="I14" s="3"/>
      <c r="J14" s="14"/>
      <c r="K14" s="14"/>
      <c r="L14" s="3"/>
      <c r="M14" s="3"/>
      <c r="N14" s="3"/>
      <c r="O14" s="3"/>
      <c r="P14" s="3"/>
      <c r="Q14" s="3"/>
      <c r="R14" s="3"/>
      <c r="S14" s="3"/>
      <c r="T14" s="3"/>
      <c r="U14" s="80" t="s">
        <v>18</v>
      </c>
      <c r="V14" s="80" t="s">
        <v>18</v>
      </c>
      <c r="W14" s="54">
        <v>2</v>
      </c>
      <c r="X14" s="54">
        <v>2</v>
      </c>
      <c r="Y14" s="20">
        <v>2</v>
      </c>
      <c r="Z14" s="20">
        <v>2</v>
      </c>
      <c r="AA14" s="20">
        <v>2</v>
      </c>
      <c r="AB14" s="3">
        <v>2</v>
      </c>
      <c r="AC14" s="3">
        <v>2</v>
      </c>
      <c r="AD14" s="3">
        <v>2</v>
      </c>
      <c r="AE14" s="3">
        <v>2</v>
      </c>
      <c r="AF14" s="33"/>
      <c r="AG14" s="33"/>
      <c r="AH14" s="33"/>
      <c r="AI14" s="33"/>
      <c r="AJ14" s="33"/>
      <c r="AK14" s="3">
        <v>5</v>
      </c>
      <c r="AL14" s="3">
        <v>5</v>
      </c>
      <c r="AM14" s="3">
        <v>5</v>
      </c>
      <c r="AN14" s="3">
        <v>5</v>
      </c>
      <c r="AO14" s="3">
        <v>5</v>
      </c>
      <c r="AP14" s="3">
        <v>5</v>
      </c>
      <c r="AQ14" s="3">
        <v>5</v>
      </c>
      <c r="AR14" s="69">
        <v>2</v>
      </c>
      <c r="AS14" s="20">
        <v>3</v>
      </c>
      <c r="AT14" s="131">
        <v>14</v>
      </c>
      <c r="AU14" s="69"/>
      <c r="AV14" s="88" t="s">
        <v>18</v>
      </c>
      <c r="AW14" s="80" t="s">
        <v>18</v>
      </c>
      <c r="AX14" s="80" t="s">
        <v>18</v>
      </c>
      <c r="AY14" s="80" t="s">
        <v>18</v>
      </c>
      <c r="AZ14" s="80" t="s">
        <v>18</v>
      </c>
      <c r="BA14" s="80" t="s">
        <v>18</v>
      </c>
      <c r="BB14" s="80" t="s">
        <v>18</v>
      </c>
      <c r="BC14" s="80" t="s">
        <v>18</v>
      </c>
      <c r="BD14" s="9">
        <f t="shared" ref="BD14" si="5">SUM(D14:T14)</f>
        <v>0</v>
      </c>
      <c r="BE14" s="32">
        <f t="shared" si="2"/>
        <v>72</v>
      </c>
      <c r="BF14">
        <f t="shared" ref="BF14" si="6">SUM(BD14:BE14)</f>
        <v>72</v>
      </c>
    </row>
    <row r="15" spans="1:58" ht="12" customHeight="1" x14ac:dyDescent="0.3">
      <c r="A15" s="59" t="s">
        <v>107</v>
      </c>
      <c r="B15" s="145" t="s">
        <v>23</v>
      </c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9"/>
      <c r="BE15" s="32">
        <f t="shared" si="2"/>
        <v>0</v>
      </c>
    </row>
    <row r="16" spans="1:58" ht="12" customHeight="1" x14ac:dyDescent="0.3">
      <c r="A16" s="66" t="s">
        <v>117</v>
      </c>
      <c r="B16" s="67" t="s">
        <v>19</v>
      </c>
      <c r="C16" s="52">
        <v>176</v>
      </c>
      <c r="D16" s="52">
        <v>8</v>
      </c>
      <c r="E16" s="52">
        <v>7</v>
      </c>
      <c r="F16" s="52">
        <v>8</v>
      </c>
      <c r="G16" s="52">
        <v>7</v>
      </c>
      <c r="H16" s="52">
        <v>10</v>
      </c>
      <c r="I16" s="52">
        <v>3</v>
      </c>
      <c r="J16" s="52">
        <v>4</v>
      </c>
      <c r="K16" s="52">
        <v>3</v>
      </c>
      <c r="L16" s="52">
        <v>4</v>
      </c>
      <c r="M16" s="52">
        <v>3</v>
      </c>
      <c r="N16" s="52">
        <v>3</v>
      </c>
      <c r="O16" s="52">
        <v>1</v>
      </c>
      <c r="P16" s="52">
        <v>2</v>
      </c>
      <c r="Q16" s="52">
        <v>2</v>
      </c>
      <c r="R16" s="52">
        <v>2</v>
      </c>
      <c r="S16" s="52">
        <v>1</v>
      </c>
      <c r="T16" s="52">
        <v>2</v>
      </c>
      <c r="U16" s="50" t="s">
        <v>18</v>
      </c>
      <c r="V16" s="50" t="s">
        <v>18</v>
      </c>
      <c r="W16" s="55">
        <v>4</v>
      </c>
      <c r="X16" s="55">
        <v>2</v>
      </c>
      <c r="Y16" s="55">
        <v>4</v>
      </c>
      <c r="Z16" s="55">
        <v>4</v>
      </c>
      <c r="AA16" s="55">
        <v>5</v>
      </c>
      <c r="AB16" s="52">
        <v>5</v>
      </c>
      <c r="AC16" s="52">
        <v>5</v>
      </c>
      <c r="AD16" s="52">
        <v>6</v>
      </c>
      <c r="AE16" s="52">
        <v>6</v>
      </c>
      <c r="AF16" s="53"/>
      <c r="AG16" s="53"/>
      <c r="AH16" s="53"/>
      <c r="AI16" s="53"/>
      <c r="AJ16" s="53"/>
      <c r="AK16" s="52">
        <v>7</v>
      </c>
      <c r="AL16" s="52">
        <v>7</v>
      </c>
      <c r="AM16" s="52">
        <v>7</v>
      </c>
      <c r="AN16" s="52">
        <v>7</v>
      </c>
      <c r="AO16" s="52">
        <v>6</v>
      </c>
      <c r="AP16" s="52">
        <v>6</v>
      </c>
      <c r="AQ16" s="52">
        <v>6</v>
      </c>
      <c r="AR16" s="69">
        <v>6</v>
      </c>
      <c r="AS16" s="55">
        <v>2</v>
      </c>
      <c r="AT16" s="94">
        <v>4</v>
      </c>
      <c r="AU16" s="129">
        <v>7</v>
      </c>
      <c r="AV16" s="88" t="s">
        <v>18</v>
      </c>
      <c r="AW16" s="50" t="s">
        <v>18</v>
      </c>
      <c r="AX16" s="50" t="s">
        <v>18</v>
      </c>
      <c r="AY16" s="50" t="s">
        <v>18</v>
      </c>
      <c r="AZ16" s="50" t="s">
        <v>18</v>
      </c>
      <c r="BA16" s="50" t="s">
        <v>18</v>
      </c>
      <c r="BB16" s="50" t="s">
        <v>18</v>
      </c>
      <c r="BC16" s="50" t="s">
        <v>18</v>
      </c>
      <c r="BD16" s="9">
        <f t="shared" si="0"/>
        <v>70</v>
      </c>
      <c r="BE16" s="32">
        <f t="shared" si="2"/>
        <v>106</v>
      </c>
      <c r="BF16">
        <f t="shared" si="1"/>
        <v>176</v>
      </c>
    </row>
    <row r="17" spans="1:58" ht="11.1" customHeight="1" x14ac:dyDescent="0.3">
      <c r="A17" s="2" t="s">
        <v>25</v>
      </c>
      <c r="B17" s="157" t="s">
        <v>24</v>
      </c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58"/>
      <c r="AU17" s="158"/>
      <c r="AV17" s="158"/>
      <c r="AW17" s="158"/>
      <c r="AX17" s="158"/>
      <c r="AY17" s="158"/>
      <c r="AZ17" s="158"/>
      <c r="BA17" s="158"/>
      <c r="BB17" s="158"/>
      <c r="BC17" s="159"/>
      <c r="BD17" s="9"/>
      <c r="BE17" s="32">
        <f t="shared" si="2"/>
        <v>0</v>
      </c>
    </row>
    <row r="18" spans="1:58" ht="18" x14ac:dyDescent="0.3">
      <c r="A18" s="92" t="s">
        <v>91</v>
      </c>
      <c r="B18" s="95" t="s">
        <v>92</v>
      </c>
      <c r="C18" s="45">
        <v>46</v>
      </c>
      <c r="D18" s="23">
        <v>2</v>
      </c>
      <c r="E18" s="23">
        <v>2</v>
      </c>
      <c r="F18" s="23">
        <v>2</v>
      </c>
      <c r="G18" s="23">
        <v>2</v>
      </c>
      <c r="H18" s="23">
        <v>2</v>
      </c>
      <c r="I18" s="23">
        <v>2</v>
      </c>
      <c r="J18" s="23">
        <v>2</v>
      </c>
      <c r="K18" s="23">
        <v>2</v>
      </c>
      <c r="L18" s="23">
        <v>2</v>
      </c>
      <c r="M18" s="23">
        <v>2</v>
      </c>
      <c r="N18" s="23">
        <v>2</v>
      </c>
      <c r="O18" s="23">
        <v>2</v>
      </c>
      <c r="P18" s="23">
        <v>4</v>
      </c>
      <c r="Q18" s="23">
        <v>4</v>
      </c>
      <c r="R18" s="23">
        <v>4</v>
      </c>
      <c r="S18" s="23">
        <v>4</v>
      </c>
      <c r="T18" s="132">
        <v>6</v>
      </c>
      <c r="U18" s="80" t="s">
        <v>18</v>
      </c>
      <c r="V18" s="80" t="s">
        <v>18</v>
      </c>
      <c r="W18" s="83"/>
      <c r="X18" s="83"/>
      <c r="Y18" s="83"/>
      <c r="Z18" s="83"/>
      <c r="AA18" s="83"/>
      <c r="AB18" s="83"/>
      <c r="AC18" s="83"/>
      <c r="AD18" s="83"/>
      <c r="AE18" s="83"/>
      <c r="AF18" s="87"/>
      <c r="AG18" s="87"/>
      <c r="AH18" s="87"/>
      <c r="AI18" s="87"/>
      <c r="AJ18" s="87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0" t="s">
        <v>18</v>
      </c>
      <c r="AW18" s="80" t="s">
        <v>18</v>
      </c>
      <c r="AX18" s="80" t="s">
        <v>18</v>
      </c>
      <c r="AY18" s="80" t="s">
        <v>18</v>
      </c>
      <c r="AZ18" s="80" t="s">
        <v>18</v>
      </c>
      <c r="BA18" s="80" t="s">
        <v>18</v>
      </c>
      <c r="BB18" s="80" t="s">
        <v>18</v>
      </c>
      <c r="BC18" s="80" t="s">
        <v>18</v>
      </c>
      <c r="BD18" s="9">
        <f t="shared" ref="BD18:BD19" si="7">SUM(D18:T18)</f>
        <v>46</v>
      </c>
      <c r="BE18" s="32">
        <f t="shared" si="2"/>
        <v>0</v>
      </c>
      <c r="BF18">
        <f t="shared" ref="BF18:BF19" si="8">SUM(BD18:BE18)</f>
        <v>46</v>
      </c>
    </row>
    <row r="19" spans="1:58" ht="18" x14ac:dyDescent="0.3">
      <c r="A19" s="92" t="s">
        <v>27</v>
      </c>
      <c r="B19" s="95" t="s">
        <v>41</v>
      </c>
      <c r="C19" s="45">
        <v>42</v>
      </c>
      <c r="D19" s="23">
        <v>2</v>
      </c>
      <c r="E19" s="23">
        <v>2</v>
      </c>
      <c r="F19" s="23">
        <v>4</v>
      </c>
      <c r="G19" s="23">
        <v>4</v>
      </c>
      <c r="H19" s="23">
        <v>2</v>
      </c>
      <c r="I19" s="23">
        <v>2</v>
      </c>
      <c r="J19" s="23">
        <v>2</v>
      </c>
      <c r="K19" s="23">
        <v>2</v>
      </c>
      <c r="L19" s="23">
        <v>2</v>
      </c>
      <c r="M19" s="23">
        <v>2</v>
      </c>
      <c r="N19" s="23">
        <v>2</v>
      </c>
      <c r="O19" s="23">
        <v>2</v>
      </c>
      <c r="P19" s="23">
        <v>2</v>
      </c>
      <c r="Q19" s="23">
        <v>2</v>
      </c>
      <c r="R19" s="23">
        <v>2</v>
      </c>
      <c r="S19" s="23">
        <v>2</v>
      </c>
      <c r="T19" s="132">
        <v>6</v>
      </c>
      <c r="U19" s="78" t="s">
        <v>18</v>
      </c>
      <c r="V19" s="78" t="s">
        <v>18</v>
      </c>
      <c r="W19" s="83"/>
      <c r="X19" s="83"/>
      <c r="Y19" s="83"/>
      <c r="Z19" s="83"/>
      <c r="AA19" s="83"/>
      <c r="AB19" s="83"/>
      <c r="AC19" s="83"/>
      <c r="AD19" s="83"/>
      <c r="AE19" s="83"/>
      <c r="AF19" s="87"/>
      <c r="AG19" s="87"/>
      <c r="AH19" s="87"/>
      <c r="AI19" s="87"/>
      <c r="AJ19" s="87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78" t="s">
        <v>18</v>
      </c>
      <c r="AW19" s="78" t="s">
        <v>18</v>
      </c>
      <c r="AX19" s="78" t="s">
        <v>18</v>
      </c>
      <c r="AY19" s="78" t="s">
        <v>18</v>
      </c>
      <c r="AZ19" s="78" t="s">
        <v>18</v>
      </c>
      <c r="BA19" s="78" t="s">
        <v>18</v>
      </c>
      <c r="BB19" s="78" t="s">
        <v>18</v>
      </c>
      <c r="BC19" s="78" t="s">
        <v>18</v>
      </c>
      <c r="BD19" s="9">
        <f t="shared" si="7"/>
        <v>42</v>
      </c>
      <c r="BE19" s="32">
        <f t="shared" si="2"/>
        <v>0</v>
      </c>
      <c r="BF19">
        <f t="shared" si="8"/>
        <v>42</v>
      </c>
    </row>
    <row r="20" spans="1:58" ht="18.75" customHeight="1" x14ac:dyDescent="0.3">
      <c r="A20" s="90" t="s">
        <v>61</v>
      </c>
      <c r="B20" s="91" t="s">
        <v>50</v>
      </c>
      <c r="C20" s="28">
        <v>42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81" t="s">
        <v>18</v>
      </c>
      <c r="V20" s="81" t="s">
        <v>18</v>
      </c>
      <c r="W20" s="44">
        <v>2</v>
      </c>
      <c r="X20" s="44">
        <v>2</v>
      </c>
      <c r="Y20" s="44">
        <v>2</v>
      </c>
      <c r="Z20" s="44">
        <v>2</v>
      </c>
      <c r="AA20" s="44">
        <v>2</v>
      </c>
      <c r="AB20" s="28">
        <v>2</v>
      </c>
      <c r="AC20" s="28">
        <v>2</v>
      </c>
      <c r="AD20" s="28">
        <v>2</v>
      </c>
      <c r="AE20" s="28">
        <v>4</v>
      </c>
      <c r="AF20" s="35"/>
      <c r="AG20" s="35"/>
      <c r="AH20" s="35"/>
      <c r="AI20" s="35"/>
      <c r="AJ20" s="35"/>
      <c r="AK20" s="28">
        <v>2</v>
      </c>
      <c r="AL20" s="28">
        <v>2</v>
      </c>
      <c r="AM20" s="28">
        <v>2</v>
      </c>
      <c r="AN20" s="28">
        <v>2</v>
      </c>
      <c r="AO20" s="28">
        <v>2</v>
      </c>
      <c r="AP20" s="28">
        <v>2</v>
      </c>
      <c r="AQ20" s="28">
        <v>2</v>
      </c>
      <c r="AR20" s="44">
        <v>2</v>
      </c>
      <c r="AS20" s="133">
        <v>6</v>
      </c>
      <c r="AU20" s="4"/>
      <c r="AV20" s="88" t="s">
        <v>18</v>
      </c>
      <c r="AW20" s="81" t="s">
        <v>18</v>
      </c>
      <c r="AX20" s="81" t="s">
        <v>18</v>
      </c>
      <c r="AY20" s="81" t="s">
        <v>18</v>
      </c>
      <c r="AZ20" s="81" t="s">
        <v>18</v>
      </c>
      <c r="BA20" s="81" t="s">
        <v>18</v>
      </c>
      <c r="BB20" s="81" t="s">
        <v>18</v>
      </c>
      <c r="BC20" s="81" t="s">
        <v>18</v>
      </c>
      <c r="BD20" s="9">
        <f t="shared" si="0"/>
        <v>0</v>
      </c>
      <c r="BE20" s="32">
        <f t="shared" si="2"/>
        <v>42</v>
      </c>
      <c r="BF20">
        <f t="shared" si="1"/>
        <v>42</v>
      </c>
    </row>
    <row r="21" spans="1:58" x14ac:dyDescent="0.3">
      <c r="A21" s="66" t="s">
        <v>109</v>
      </c>
      <c r="B21" s="67" t="s">
        <v>110</v>
      </c>
      <c r="C21" s="3">
        <v>34</v>
      </c>
      <c r="D21" s="3">
        <v>2</v>
      </c>
      <c r="E21" s="3">
        <v>2</v>
      </c>
      <c r="F21" s="3">
        <v>2</v>
      </c>
      <c r="G21" s="3">
        <v>2</v>
      </c>
      <c r="H21" s="3">
        <v>2</v>
      </c>
      <c r="I21" s="3">
        <v>2</v>
      </c>
      <c r="J21" s="3">
        <v>2</v>
      </c>
      <c r="K21" s="3">
        <v>2</v>
      </c>
      <c r="L21" s="3">
        <v>2</v>
      </c>
      <c r="M21" s="3">
        <v>2</v>
      </c>
      <c r="N21" s="3">
        <v>2</v>
      </c>
      <c r="O21" s="3">
        <v>2</v>
      </c>
      <c r="P21" s="3">
        <v>2</v>
      </c>
      <c r="Q21" s="3">
        <v>2</v>
      </c>
      <c r="R21" s="3">
        <v>2</v>
      </c>
      <c r="S21" s="3">
        <v>2</v>
      </c>
      <c r="T21" s="128">
        <v>2</v>
      </c>
      <c r="U21" s="49" t="s">
        <v>18</v>
      </c>
      <c r="V21" s="49" t="s">
        <v>18</v>
      </c>
      <c r="W21" s="20"/>
      <c r="X21" s="20"/>
      <c r="Y21" s="20"/>
      <c r="Z21" s="20"/>
      <c r="AA21" s="20"/>
      <c r="AB21" s="3"/>
      <c r="AC21" s="3"/>
      <c r="AD21" s="3"/>
      <c r="AE21" s="3"/>
      <c r="AF21" s="33"/>
      <c r="AG21" s="33"/>
      <c r="AH21" s="33"/>
      <c r="AI21" s="33"/>
      <c r="AJ21" s="33"/>
      <c r="AK21" s="3"/>
      <c r="AL21" s="3"/>
      <c r="AM21" s="3"/>
      <c r="AN21" s="3"/>
      <c r="AO21" s="3"/>
      <c r="AP21" s="3"/>
      <c r="AQ21" s="3"/>
      <c r="AR21" s="20"/>
      <c r="AS21" s="20"/>
      <c r="AT21" s="49"/>
      <c r="AV21" s="49" t="s">
        <v>18</v>
      </c>
      <c r="AW21" s="49" t="s">
        <v>18</v>
      </c>
      <c r="AX21" s="49" t="s">
        <v>18</v>
      </c>
      <c r="AY21" s="49" t="s">
        <v>18</v>
      </c>
      <c r="AZ21" s="49" t="s">
        <v>18</v>
      </c>
      <c r="BA21" s="49" t="s">
        <v>18</v>
      </c>
      <c r="BB21" s="49" t="s">
        <v>18</v>
      </c>
      <c r="BC21" s="49" t="s">
        <v>18</v>
      </c>
      <c r="BD21" s="9">
        <f t="shared" ref="BD21" si="9">SUM(D21:T21)</f>
        <v>34</v>
      </c>
      <c r="BE21" s="32">
        <f t="shared" si="2"/>
        <v>0</v>
      </c>
      <c r="BF21">
        <f t="shared" ref="BF21" si="10">SUM(BD21:BE21)</f>
        <v>34</v>
      </c>
    </row>
    <row r="22" spans="1:58" ht="11.1" customHeight="1" x14ac:dyDescent="0.3">
      <c r="A22" s="16" t="s">
        <v>28</v>
      </c>
      <c r="B22" s="152" t="s">
        <v>29</v>
      </c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4"/>
      <c r="BD22" s="9"/>
      <c r="BE22" s="32">
        <f t="shared" si="2"/>
        <v>0</v>
      </c>
    </row>
    <row r="23" spans="1:58" ht="19.5" customHeight="1" x14ac:dyDescent="0.3">
      <c r="A23" s="2" t="s">
        <v>30</v>
      </c>
      <c r="B23" s="152" t="s">
        <v>111</v>
      </c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4"/>
      <c r="U23" s="143" t="s">
        <v>18</v>
      </c>
      <c r="V23" s="143" t="s">
        <v>18</v>
      </c>
      <c r="W23" s="43"/>
      <c r="X23" s="43"/>
      <c r="Y23" s="43"/>
      <c r="AA23" s="43"/>
      <c r="AB23" s="2"/>
      <c r="AC23" s="2"/>
      <c r="AD23" s="2"/>
      <c r="AE23" s="2"/>
      <c r="AF23" s="34"/>
      <c r="AG23" s="34"/>
      <c r="AH23" s="34"/>
      <c r="AI23" s="34"/>
      <c r="AJ23" s="43"/>
      <c r="AK23" s="2"/>
      <c r="AL23" s="2"/>
      <c r="AM23" s="2"/>
      <c r="AN23" s="2"/>
      <c r="AO23" s="2"/>
      <c r="AP23" s="2"/>
      <c r="AQ23" s="2"/>
      <c r="AR23" s="43"/>
      <c r="AS23" s="43"/>
      <c r="AT23" s="25"/>
      <c r="AU23" s="4"/>
      <c r="AV23" s="143" t="s">
        <v>18</v>
      </c>
      <c r="AW23" s="143" t="s">
        <v>18</v>
      </c>
      <c r="AX23" s="143" t="s">
        <v>18</v>
      </c>
      <c r="AY23" s="143" t="s">
        <v>18</v>
      </c>
      <c r="AZ23" s="143" t="s">
        <v>18</v>
      </c>
      <c r="BA23" s="143" t="s">
        <v>18</v>
      </c>
      <c r="BB23" s="143" t="s">
        <v>18</v>
      </c>
      <c r="BC23" s="143" t="s">
        <v>18</v>
      </c>
      <c r="BD23" s="9"/>
      <c r="BE23" s="32">
        <f t="shared" si="2"/>
        <v>0</v>
      </c>
    </row>
    <row r="24" spans="1:58" ht="31.2" x14ac:dyDescent="0.3">
      <c r="A24" s="26" t="s">
        <v>34</v>
      </c>
      <c r="B24" s="67" t="s">
        <v>112</v>
      </c>
      <c r="C24" s="30">
        <v>32</v>
      </c>
      <c r="D24" s="27">
        <v>2</v>
      </c>
      <c r="E24" s="27">
        <v>2</v>
      </c>
      <c r="F24" s="27">
        <v>2</v>
      </c>
      <c r="G24" s="27">
        <v>2</v>
      </c>
      <c r="H24" s="27">
        <v>2</v>
      </c>
      <c r="I24" s="27">
        <v>2</v>
      </c>
      <c r="J24" s="27">
        <v>2</v>
      </c>
      <c r="K24" s="27">
        <v>2</v>
      </c>
      <c r="L24" s="27">
        <v>2</v>
      </c>
      <c r="M24" s="27">
        <v>2</v>
      </c>
      <c r="N24" s="27">
        <v>2</v>
      </c>
      <c r="O24" s="27">
        <v>2</v>
      </c>
      <c r="P24" s="27">
        <v>2</v>
      </c>
      <c r="Q24" s="27">
        <v>2</v>
      </c>
      <c r="R24" s="27">
        <v>2</v>
      </c>
      <c r="S24" s="24">
        <v>1</v>
      </c>
      <c r="T24" s="134">
        <v>1</v>
      </c>
      <c r="U24" s="143"/>
      <c r="V24" s="143"/>
      <c r="W24" s="43"/>
      <c r="X24" s="43"/>
      <c r="Y24" s="43"/>
      <c r="Z24" s="43"/>
      <c r="AA24" s="43"/>
      <c r="AB24" s="2"/>
      <c r="AC24" s="2"/>
      <c r="AD24" s="2"/>
      <c r="AE24" s="2"/>
      <c r="AF24" s="34"/>
      <c r="AG24" s="34"/>
      <c r="AH24" s="34"/>
      <c r="AI24" s="34"/>
      <c r="AJ24" s="34"/>
      <c r="AK24" s="2"/>
      <c r="AL24" s="2"/>
      <c r="AM24" s="2"/>
      <c r="AN24" s="2"/>
      <c r="AO24" s="2"/>
      <c r="AP24" s="2"/>
      <c r="AQ24" s="2"/>
      <c r="AR24" s="43"/>
      <c r="AS24" s="43"/>
      <c r="AT24" s="25"/>
      <c r="AU24" s="4"/>
      <c r="AV24" s="143"/>
      <c r="AW24" s="143"/>
      <c r="AX24" s="143"/>
      <c r="AY24" s="143"/>
      <c r="AZ24" s="143"/>
      <c r="BA24" s="143"/>
      <c r="BB24" s="143"/>
      <c r="BC24" s="143"/>
      <c r="BD24" s="9">
        <f t="shared" si="0"/>
        <v>32</v>
      </c>
      <c r="BE24" s="32">
        <f t="shared" si="2"/>
        <v>0</v>
      </c>
      <c r="BF24">
        <f t="shared" si="1"/>
        <v>32</v>
      </c>
    </row>
    <row r="25" spans="1:58" ht="23.4" x14ac:dyDescent="0.3">
      <c r="A25" s="26" t="s">
        <v>57</v>
      </c>
      <c r="B25" s="67" t="s">
        <v>58</v>
      </c>
      <c r="C25" s="28">
        <v>86</v>
      </c>
      <c r="D25" s="28">
        <v>2</v>
      </c>
      <c r="E25" s="28">
        <v>2</v>
      </c>
      <c r="F25" s="28">
        <v>2</v>
      </c>
      <c r="G25" s="28">
        <v>2</v>
      </c>
      <c r="H25" s="28">
        <v>2</v>
      </c>
      <c r="I25" s="28">
        <v>2</v>
      </c>
      <c r="J25" s="28">
        <v>2</v>
      </c>
      <c r="K25" s="28">
        <v>2</v>
      </c>
      <c r="L25" s="28">
        <v>2</v>
      </c>
      <c r="M25" s="28">
        <v>2</v>
      </c>
      <c r="N25" s="28">
        <v>2</v>
      </c>
      <c r="O25" s="28">
        <v>2</v>
      </c>
      <c r="P25" s="28">
        <v>2</v>
      </c>
      <c r="Q25" s="28">
        <v>2</v>
      </c>
      <c r="R25" s="28">
        <v>2</v>
      </c>
      <c r="S25" s="28">
        <v>2</v>
      </c>
      <c r="T25" s="135">
        <v>2</v>
      </c>
      <c r="U25" s="31" t="s">
        <v>18</v>
      </c>
      <c r="V25" s="31" t="s">
        <v>18</v>
      </c>
      <c r="W25" s="44">
        <v>4</v>
      </c>
      <c r="X25" s="44">
        <v>6</v>
      </c>
      <c r="Y25" s="44">
        <v>6</v>
      </c>
      <c r="Z25" s="44">
        <v>6</v>
      </c>
      <c r="AA25" s="44">
        <v>6</v>
      </c>
      <c r="AB25" s="28">
        <v>6</v>
      </c>
      <c r="AC25" s="28">
        <v>6</v>
      </c>
      <c r="AD25" s="28">
        <v>6</v>
      </c>
      <c r="AE25" s="136">
        <v>6</v>
      </c>
      <c r="AF25" s="35"/>
      <c r="AG25" s="35"/>
      <c r="AH25" s="35"/>
      <c r="AI25" s="35"/>
      <c r="AJ25" s="35"/>
      <c r="AK25" s="28"/>
      <c r="AL25" s="28"/>
      <c r="AM25" s="28"/>
      <c r="AN25" s="28"/>
      <c r="AO25" s="28"/>
      <c r="AP25" s="28"/>
      <c r="AQ25" s="28"/>
      <c r="AR25" s="4"/>
      <c r="AS25" s="68"/>
      <c r="AT25" s="4"/>
      <c r="AU25" s="4"/>
      <c r="AV25" s="88" t="s">
        <v>18</v>
      </c>
      <c r="AW25" s="25" t="s">
        <v>18</v>
      </c>
      <c r="AX25" s="25" t="s">
        <v>18</v>
      </c>
      <c r="AY25" s="25" t="s">
        <v>18</v>
      </c>
      <c r="AZ25" s="25" t="s">
        <v>18</v>
      </c>
      <c r="BA25" s="25" t="s">
        <v>18</v>
      </c>
      <c r="BB25" s="25" t="s">
        <v>18</v>
      </c>
      <c r="BC25" s="25" t="s">
        <v>18</v>
      </c>
      <c r="BD25" s="9">
        <f t="shared" si="0"/>
        <v>34</v>
      </c>
      <c r="BE25" s="32">
        <f t="shared" si="2"/>
        <v>52</v>
      </c>
      <c r="BF25">
        <f t="shared" si="1"/>
        <v>86</v>
      </c>
    </row>
    <row r="26" spans="1:58" ht="11.25" customHeight="1" x14ac:dyDescent="0.3">
      <c r="A26" s="17" t="s">
        <v>42</v>
      </c>
      <c r="B26" s="17" t="s">
        <v>31</v>
      </c>
      <c r="C26" s="3">
        <v>180</v>
      </c>
      <c r="D26" s="3"/>
      <c r="E26" s="3"/>
      <c r="F26" s="3"/>
      <c r="G26" s="3"/>
      <c r="H26" s="3"/>
      <c r="I26" s="3">
        <v>6</v>
      </c>
      <c r="J26" s="3">
        <v>6</v>
      </c>
      <c r="K26" s="3">
        <v>6</v>
      </c>
      <c r="L26" s="3">
        <v>6</v>
      </c>
      <c r="M26" s="3">
        <v>6</v>
      </c>
      <c r="N26" s="3">
        <v>6</v>
      </c>
      <c r="O26" s="3">
        <v>6</v>
      </c>
      <c r="P26" s="3">
        <v>6</v>
      </c>
      <c r="Q26" s="3">
        <v>6</v>
      </c>
      <c r="R26" s="3">
        <v>6</v>
      </c>
      <c r="S26" s="3">
        <v>6</v>
      </c>
      <c r="T26" s="3">
        <v>6</v>
      </c>
      <c r="U26" s="143" t="s">
        <v>18</v>
      </c>
      <c r="V26" s="143" t="s">
        <v>18</v>
      </c>
      <c r="W26" s="20">
        <v>12</v>
      </c>
      <c r="X26" s="20">
        <v>12</v>
      </c>
      <c r="Y26" s="20">
        <v>12</v>
      </c>
      <c r="Z26" s="20">
        <v>12</v>
      </c>
      <c r="AA26" s="20">
        <v>12</v>
      </c>
      <c r="AB26" s="3">
        <v>12</v>
      </c>
      <c r="AC26" s="3">
        <v>12</v>
      </c>
      <c r="AD26" s="3">
        <v>12</v>
      </c>
      <c r="AE26" s="3">
        <v>12</v>
      </c>
      <c r="AF26" s="33"/>
      <c r="AG26" s="33"/>
      <c r="AH26" s="33"/>
      <c r="AI26" s="33"/>
      <c r="AJ26" s="33"/>
      <c r="AK26" s="3"/>
      <c r="AL26" s="3"/>
      <c r="AM26" s="3"/>
      <c r="AN26" s="3"/>
      <c r="AO26" s="3"/>
      <c r="AP26" s="3"/>
      <c r="AQ26" s="3"/>
      <c r="AR26" s="20"/>
      <c r="AS26" s="20"/>
      <c r="AT26" s="25"/>
      <c r="AU26" s="4"/>
      <c r="AV26" s="143" t="s">
        <v>18</v>
      </c>
      <c r="AW26" s="143" t="s">
        <v>18</v>
      </c>
      <c r="AX26" s="143" t="s">
        <v>18</v>
      </c>
      <c r="AY26" s="143" t="s">
        <v>18</v>
      </c>
      <c r="AZ26" s="143" t="s">
        <v>18</v>
      </c>
      <c r="BA26" s="143" t="s">
        <v>18</v>
      </c>
      <c r="BB26" s="143" t="s">
        <v>18</v>
      </c>
      <c r="BC26" s="143" t="s">
        <v>18</v>
      </c>
      <c r="BD26" s="9">
        <f t="shared" si="0"/>
        <v>72</v>
      </c>
      <c r="BE26" s="32">
        <f t="shared" si="2"/>
        <v>108</v>
      </c>
      <c r="BF26">
        <f t="shared" si="1"/>
        <v>180</v>
      </c>
    </row>
    <row r="27" spans="1:58" ht="11.25" customHeight="1" x14ac:dyDescent="0.3">
      <c r="A27" s="17" t="s">
        <v>35</v>
      </c>
      <c r="B27" s="17" t="s">
        <v>43</v>
      </c>
      <c r="C27" s="3">
        <v>180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143"/>
      <c r="V27" s="143"/>
      <c r="W27" s="20"/>
      <c r="X27" s="20"/>
      <c r="Y27" s="20"/>
      <c r="Z27" s="20"/>
      <c r="AA27" s="20"/>
      <c r="AB27" s="3"/>
      <c r="AC27" s="3"/>
      <c r="AD27" s="3"/>
      <c r="AE27" s="3"/>
      <c r="AF27" s="33">
        <v>36</v>
      </c>
      <c r="AG27" s="33">
        <v>36</v>
      </c>
      <c r="AH27" s="33">
        <v>36</v>
      </c>
      <c r="AI27" s="33">
        <v>36</v>
      </c>
      <c r="AJ27" s="126">
        <v>36</v>
      </c>
      <c r="AK27" s="3"/>
      <c r="AL27" s="3"/>
      <c r="AM27" s="3"/>
      <c r="AN27" s="3"/>
      <c r="AO27" s="3"/>
      <c r="AP27" s="3"/>
      <c r="AQ27" s="3"/>
      <c r="AR27" s="20"/>
      <c r="AS27" s="20"/>
      <c r="AT27" s="25"/>
      <c r="AU27" s="4"/>
      <c r="AV27" s="143"/>
      <c r="AW27" s="143"/>
      <c r="AX27" s="143"/>
      <c r="AY27" s="143"/>
      <c r="AZ27" s="143"/>
      <c r="BA27" s="143"/>
      <c r="BB27" s="143"/>
      <c r="BC27" s="143"/>
      <c r="BD27" s="9">
        <f t="shared" si="0"/>
        <v>0</v>
      </c>
      <c r="BE27" s="32">
        <f t="shared" si="2"/>
        <v>180</v>
      </c>
      <c r="BF27">
        <f t="shared" si="1"/>
        <v>180</v>
      </c>
    </row>
    <row r="28" spans="1:58" ht="12.9" customHeight="1" x14ac:dyDescent="0.3">
      <c r="A28" s="147" t="s">
        <v>32</v>
      </c>
      <c r="B28" s="148"/>
      <c r="C28" s="149"/>
      <c r="D28" s="3">
        <f>D9+D10+D11+D20+D25+D8+D16+D26+D24+D27+D12+D21+D13+D14+D18+D19</f>
        <v>36</v>
      </c>
      <c r="E28" s="3">
        <f t="shared" ref="E28:AU28" si="11">E9+E10+E11+E20+E25+E8+E16+E26+E24+E27+E12+E21+E13+E14+E18+E19</f>
        <v>36</v>
      </c>
      <c r="F28" s="3">
        <f t="shared" si="11"/>
        <v>36</v>
      </c>
      <c r="G28" s="3">
        <f t="shared" si="11"/>
        <v>36</v>
      </c>
      <c r="H28" s="3">
        <f t="shared" si="11"/>
        <v>36</v>
      </c>
      <c r="I28" s="3">
        <f t="shared" si="11"/>
        <v>36</v>
      </c>
      <c r="J28" s="3">
        <f t="shared" si="11"/>
        <v>36</v>
      </c>
      <c r="K28" s="3">
        <f t="shared" si="11"/>
        <v>36</v>
      </c>
      <c r="L28" s="3">
        <f t="shared" si="11"/>
        <v>36</v>
      </c>
      <c r="M28" s="3">
        <f t="shared" si="11"/>
        <v>36</v>
      </c>
      <c r="N28" s="3">
        <f t="shared" si="11"/>
        <v>36</v>
      </c>
      <c r="O28" s="3">
        <f t="shared" si="11"/>
        <v>36</v>
      </c>
      <c r="P28" s="3">
        <f t="shared" si="11"/>
        <v>36</v>
      </c>
      <c r="Q28" s="3">
        <f t="shared" si="11"/>
        <v>36</v>
      </c>
      <c r="R28" s="3">
        <f t="shared" si="11"/>
        <v>36</v>
      </c>
      <c r="S28" s="3">
        <f t="shared" si="11"/>
        <v>36</v>
      </c>
      <c r="T28" s="3">
        <f t="shared" si="11"/>
        <v>36</v>
      </c>
      <c r="U28" s="3"/>
      <c r="V28" s="3"/>
      <c r="W28" s="3">
        <f t="shared" si="11"/>
        <v>36</v>
      </c>
      <c r="X28" s="3">
        <f t="shared" si="11"/>
        <v>36</v>
      </c>
      <c r="Y28" s="3">
        <f t="shared" si="11"/>
        <v>36</v>
      </c>
      <c r="Z28" s="3">
        <f t="shared" si="11"/>
        <v>36</v>
      </c>
      <c r="AA28" s="3">
        <f t="shared" si="11"/>
        <v>36</v>
      </c>
      <c r="AB28" s="3">
        <f t="shared" si="11"/>
        <v>36</v>
      </c>
      <c r="AC28" s="3">
        <f t="shared" si="11"/>
        <v>36</v>
      </c>
      <c r="AD28" s="3">
        <f t="shared" si="11"/>
        <v>36</v>
      </c>
      <c r="AE28" s="3">
        <f t="shared" si="11"/>
        <v>36</v>
      </c>
      <c r="AF28" s="3">
        <f t="shared" si="11"/>
        <v>36</v>
      </c>
      <c r="AG28" s="3">
        <f t="shared" si="11"/>
        <v>36</v>
      </c>
      <c r="AH28" s="3">
        <f t="shared" si="11"/>
        <v>36</v>
      </c>
      <c r="AI28" s="3">
        <f t="shared" si="11"/>
        <v>36</v>
      </c>
      <c r="AJ28" s="3">
        <f t="shared" si="11"/>
        <v>36</v>
      </c>
      <c r="AK28" s="3">
        <f t="shared" si="11"/>
        <v>36</v>
      </c>
      <c r="AL28" s="3">
        <f t="shared" si="11"/>
        <v>36</v>
      </c>
      <c r="AM28" s="3">
        <f t="shared" si="11"/>
        <v>36</v>
      </c>
      <c r="AN28" s="3">
        <f t="shared" si="11"/>
        <v>36</v>
      </c>
      <c r="AO28" s="3">
        <f t="shared" si="11"/>
        <v>36</v>
      </c>
      <c r="AP28" s="3">
        <f t="shared" si="11"/>
        <v>36</v>
      </c>
      <c r="AQ28" s="3">
        <f t="shared" si="11"/>
        <v>36</v>
      </c>
      <c r="AR28" s="3">
        <f t="shared" si="11"/>
        <v>36</v>
      </c>
      <c r="AS28" s="3">
        <f t="shared" si="11"/>
        <v>36</v>
      </c>
      <c r="AT28" s="3">
        <f t="shared" si="11"/>
        <v>36</v>
      </c>
      <c r="AU28" s="3">
        <f t="shared" si="11"/>
        <v>36</v>
      </c>
      <c r="AV28" s="4"/>
      <c r="AW28" s="4"/>
      <c r="AX28" s="4"/>
      <c r="AY28" s="4"/>
      <c r="AZ28" s="4"/>
      <c r="BA28" s="4"/>
      <c r="BB28" s="4"/>
      <c r="BC28" s="4"/>
      <c r="BD28" s="9">
        <f t="shared" si="0"/>
        <v>612</v>
      </c>
      <c r="BE28" s="32">
        <f>SUM(W28:AU28)</f>
        <v>900</v>
      </c>
      <c r="BF28">
        <f t="shared" si="1"/>
        <v>1512</v>
      </c>
    </row>
    <row r="29" spans="1:58" ht="10.5" customHeight="1" x14ac:dyDescent="0.3">
      <c r="A29" s="6"/>
      <c r="B29" s="6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9"/>
    </row>
    <row r="30" spans="1:58" ht="12" customHeight="1" x14ac:dyDescent="0.3">
      <c r="A30" s="1" t="s">
        <v>33</v>
      </c>
    </row>
    <row r="31" spans="1:58" ht="9.9" customHeight="1" x14ac:dyDescent="0.3">
      <c r="A31" s="146" t="s">
        <v>3</v>
      </c>
      <c r="B31" s="144" t="s">
        <v>4</v>
      </c>
      <c r="C31" s="146" t="s">
        <v>5</v>
      </c>
      <c r="D31" s="144" t="s">
        <v>6</v>
      </c>
      <c r="E31" s="144"/>
      <c r="F31" s="144"/>
      <c r="G31" s="144"/>
      <c r="H31" s="144" t="s">
        <v>7</v>
      </c>
      <c r="I31" s="144"/>
      <c r="J31" s="144"/>
      <c r="K31" s="144"/>
      <c r="L31" s="144"/>
      <c r="M31" s="144" t="s">
        <v>8</v>
      </c>
      <c r="N31" s="144"/>
      <c r="O31" s="144"/>
      <c r="P31" s="144"/>
      <c r="Q31" s="143" t="s">
        <v>9</v>
      </c>
      <c r="R31" s="143"/>
      <c r="S31" s="143"/>
      <c r="T31" s="143"/>
      <c r="U31" s="143" t="s">
        <v>10</v>
      </c>
      <c r="V31" s="143"/>
      <c r="W31" s="143"/>
      <c r="X31" s="143"/>
      <c r="Y31" s="143"/>
      <c r="Z31" s="143" t="s">
        <v>11</v>
      </c>
      <c r="AA31" s="143"/>
      <c r="AB31" s="143"/>
      <c r="AC31" s="143"/>
      <c r="AD31" s="143" t="s">
        <v>12</v>
      </c>
      <c r="AE31" s="143"/>
      <c r="AF31" s="143"/>
      <c r="AG31" s="143"/>
      <c r="AH31" s="143" t="s">
        <v>13</v>
      </c>
      <c r="AI31" s="143"/>
      <c r="AJ31" s="143"/>
      <c r="AK31" s="143"/>
      <c r="AL31" s="143" t="s">
        <v>14</v>
      </c>
      <c r="AM31" s="143"/>
      <c r="AN31" s="143"/>
      <c r="AO31" s="143"/>
      <c r="AP31" s="143"/>
      <c r="AQ31" s="143" t="s">
        <v>15</v>
      </c>
      <c r="AR31" s="143"/>
      <c r="AS31" s="143"/>
      <c r="AT31" s="143"/>
      <c r="AU31" s="143" t="s">
        <v>16</v>
      </c>
      <c r="AV31" s="143"/>
      <c r="AW31" s="143"/>
      <c r="AX31" s="143"/>
      <c r="AY31" s="143"/>
      <c r="AZ31" s="143" t="s">
        <v>17</v>
      </c>
      <c r="BA31" s="143"/>
      <c r="BB31" s="143"/>
      <c r="BC31" s="143"/>
    </row>
    <row r="32" spans="1:58" ht="9.9" customHeight="1" x14ac:dyDescent="0.3">
      <c r="A32" s="146"/>
      <c r="B32" s="144"/>
      <c r="C32" s="146"/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20">
        <v>8</v>
      </c>
      <c r="L32" s="20">
        <v>9</v>
      </c>
      <c r="M32" s="3">
        <v>10</v>
      </c>
      <c r="N32" s="3">
        <v>11</v>
      </c>
      <c r="O32" s="3">
        <v>12</v>
      </c>
      <c r="P32" s="3">
        <v>13</v>
      </c>
      <c r="Q32" s="3">
        <v>14</v>
      </c>
      <c r="R32" s="3">
        <v>15</v>
      </c>
      <c r="S32" s="3">
        <v>16</v>
      </c>
      <c r="T32" s="3">
        <v>17</v>
      </c>
      <c r="U32" s="5">
        <v>18</v>
      </c>
      <c r="V32" s="5">
        <v>19</v>
      </c>
      <c r="W32" s="20">
        <v>20</v>
      </c>
      <c r="X32" s="20">
        <v>21</v>
      </c>
      <c r="Y32" s="20">
        <v>22</v>
      </c>
      <c r="Z32" s="20">
        <v>23</v>
      </c>
      <c r="AA32" s="20">
        <v>24</v>
      </c>
      <c r="AB32" s="20">
        <v>25</v>
      </c>
      <c r="AC32" s="20">
        <v>26</v>
      </c>
      <c r="AD32" s="20">
        <v>27</v>
      </c>
      <c r="AE32" s="20">
        <v>28</v>
      </c>
      <c r="AF32" s="20">
        <v>29</v>
      </c>
      <c r="AG32" s="20">
        <v>30</v>
      </c>
      <c r="AH32" s="20">
        <v>31</v>
      </c>
      <c r="AI32" s="20">
        <v>32</v>
      </c>
      <c r="AJ32" s="20">
        <v>33</v>
      </c>
      <c r="AK32" s="20">
        <v>34</v>
      </c>
      <c r="AL32" s="20">
        <v>35</v>
      </c>
      <c r="AM32" s="20">
        <v>36</v>
      </c>
      <c r="AN32" s="20">
        <v>37</v>
      </c>
      <c r="AO32" s="20">
        <v>38</v>
      </c>
      <c r="AP32" s="20">
        <v>39</v>
      </c>
      <c r="AQ32" s="20">
        <v>40</v>
      </c>
      <c r="AR32" s="3">
        <v>41</v>
      </c>
      <c r="AS32" s="3">
        <v>42</v>
      </c>
      <c r="AT32" s="5">
        <v>43</v>
      </c>
      <c r="AU32" s="5">
        <v>44</v>
      </c>
      <c r="AV32" s="5">
        <v>45</v>
      </c>
      <c r="AW32" s="5">
        <v>46</v>
      </c>
      <c r="AX32" s="5">
        <v>47</v>
      </c>
      <c r="AY32" s="5">
        <v>48</v>
      </c>
      <c r="AZ32" s="5">
        <v>49</v>
      </c>
      <c r="BA32" s="5">
        <v>50</v>
      </c>
      <c r="BB32" s="5">
        <v>51</v>
      </c>
      <c r="BC32" s="5">
        <v>52</v>
      </c>
    </row>
    <row r="33" spans="1:58" ht="9.9" customHeight="1" x14ac:dyDescent="0.3">
      <c r="A33" s="59" t="s">
        <v>95</v>
      </c>
      <c r="B33" s="145" t="s">
        <v>114</v>
      </c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5"/>
      <c r="BC33" s="145"/>
    </row>
    <row r="34" spans="1:58" ht="12.75" customHeight="1" x14ac:dyDescent="0.3">
      <c r="A34" s="66" t="s">
        <v>113</v>
      </c>
      <c r="B34" s="67" t="s">
        <v>84</v>
      </c>
      <c r="C34" s="3">
        <v>108</v>
      </c>
      <c r="D34" s="3">
        <v>2</v>
      </c>
      <c r="E34" s="3">
        <v>6</v>
      </c>
      <c r="F34" s="3">
        <v>6</v>
      </c>
      <c r="G34" s="3">
        <v>2</v>
      </c>
      <c r="H34" s="3">
        <v>2</v>
      </c>
      <c r="I34" s="3">
        <v>2</v>
      </c>
      <c r="J34" s="3">
        <v>2</v>
      </c>
      <c r="K34" s="3">
        <v>2</v>
      </c>
      <c r="L34" s="3">
        <v>2</v>
      </c>
      <c r="M34" s="3">
        <v>2</v>
      </c>
      <c r="N34" s="3">
        <v>1</v>
      </c>
      <c r="O34" s="3">
        <v>2</v>
      </c>
      <c r="P34" s="3">
        <v>1</v>
      </c>
      <c r="Q34" s="33"/>
      <c r="R34" s="33"/>
      <c r="S34" s="33"/>
      <c r="T34" s="33"/>
      <c r="U34" s="25" t="s">
        <v>18</v>
      </c>
      <c r="V34" s="25" t="s">
        <v>18</v>
      </c>
      <c r="W34" s="3">
        <v>4</v>
      </c>
      <c r="X34" s="3">
        <v>4</v>
      </c>
      <c r="Y34" s="3">
        <v>4</v>
      </c>
      <c r="Z34" s="3">
        <v>4</v>
      </c>
      <c r="AA34" s="3">
        <v>4</v>
      </c>
      <c r="AB34" s="3">
        <v>4</v>
      </c>
      <c r="AC34" s="3">
        <v>4</v>
      </c>
      <c r="AD34" s="3">
        <v>4</v>
      </c>
      <c r="AE34" s="3">
        <v>4</v>
      </c>
      <c r="AF34" s="3">
        <v>4</v>
      </c>
      <c r="AG34" s="3">
        <v>4</v>
      </c>
      <c r="AH34" s="3">
        <v>4</v>
      </c>
      <c r="AI34" s="3">
        <v>4</v>
      </c>
      <c r="AJ34" s="20">
        <v>4</v>
      </c>
      <c r="AK34" s="20">
        <v>4</v>
      </c>
      <c r="AL34" s="20">
        <v>4</v>
      </c>
      <c r="AM34" s="20">
        <v>4</v>
      </c>
      <c r="AN34" s="20">
        <v>4</v>
      </c>
      <c r="AO34" s="128">
        <v>4</v>
      </c>
      <c r="AP34" s="33"/>
      <c r="AQ34" s="33"/>
      <c r="AR34" s="33"/>
      <c r="AS34" s="36"/>
      <c r="AT34" s="41"/>
      <c r="AU34" s="41"/>
      <c r="AV34" s="60" t="s">
        <v>101</v>
      </c>
      <c r="AW34" s="25" t="s">
        <v>18</v>
      </c>
      <c r="AX34" s="25" t="s">
        <v>18</v>
      </c>
      <c r="AY34" s="25" t="s">
        <v>18</v>
      </c>
      <c r="AZ34" s="25" t="s">
        <v>18</v>
      </c>
      <c r="BA34" s="25" t="s">
        <v>18</v>
      </c>
      <c r="BB34" s="25" t="s">
        <v>18</v>
      </c>
      <c r="BC34" s="25" t="s">
        <v>18</v>
      </c>
      <c r="BD34" s="9">
        <f>SUM(D34:T34)</f>
        <v>32</v>
      </c>
      <c r="BE34" s="32">
        <f>SUM(W34:AU34)</f>
        <v>76</v>
      </c>
      <c r="BF34">
        <f t="shared" ref="BF34" si="12">SUM(BD34:BE34)</f>
        <v>108</v>
      </c>
    </row>
    <row r="35" spans="1:58" ht="12.75" customHeight="1" x14ac:dyDescent="0.3">
      <c r="A35" s="66" t="s">
        <v>103</v>
      </c>
      <c r="B35" s="67" t="s">
        <v>22</v>
      </c>
      <c r="C35" s="3">
        <v>30</v>
      </c>
      <c r="D35" s="3">
        <v>2</v>
      </c>
      <c r="E35" s="3">
        <v>2</v>
      </c>
      <c r="F35" s="3">
        <v>2</v>
      </c>
      <c r="G35" s="3">
        <v>1</v>
      </c>
      <c r="H35" s="3">
        <v>1</v>
      </c>
      <c r="I35" s="3">
        <v>1</v>
      </c>
      <c r="J35" s="3">
        <v>1</v>
      </c>
      <c r="K35" s="3">
        <v>1</v>
      </c>
      <c r="L35" s="3">
        <v>1</v>
      </c>
      <c r="M35" s="3">
        <v>1</v>
      </c>
      <c r="N35" s="3">
        <v>1</v>
      </c>
      <c r="O35" s="3">
        <v>1</v>
      </c>
      <c r="P35" s="130">
        <v>1</v>
      </c>
      <c r="Q35" s="33"/>
      <c r="R35" s="33"/>
      <c r="S35" s="33"/>
      <c r="T35" s="33"/>
      <c r="U35" s="78" t="s">
        <v>18</v>
      </c>
      <c r="V35" s="78" t="s">
        <v>18</v>
      </c>
      <c r="W35" s="3">
        <v>1</v>
      </c>
      <c r="X35" s="3">
        <v>1</v>
      </c>
      <c r="Y35" s="3">
        <v>1</v>
      </c>
      <c r="Z35" s="3">
        <v>1</v>
      </c>
      <c r="AA35" s="3">
        <v>1</v>
      </c>
      <c r="AB35" s="3">
        <v>1</v>
      </c>
      <c r="AC35" s="3">
        <v>1</v>
      </c>
      <c r="AD35" s="3">
        <v>1</v>
      </c>
      <c r="AE35" s="3">
        <v>1</v>
      </c>
      <c r="AF35" s="3">
        <v>1</v>
      </c>
      <c r="AG35" s="3">
        <v>1</v>
      </c>
      <c r="AH35" s="3">
        <v>1</v>
      </c>
      <c r="AI35" s="3">
        <v>1</v>
      </c>
      <c r="AJ35" s="128">
        <v>1</v>
      </c>
      <c r="AK35" s="20"/>
      <c r="AL35" s="20"/>
      <c r="AM35" s="20"/>
      <c r="AN35" s="20"/>
      <c r="AO35" s="20"/>
      <c r="AP35" s="33"/>
      <c r="AQ35" s="33"/>
      <c r="AR35" s="33"/>
      <c r="AS35" s="73"/>
      <c r="AT35" s="41"/>
      <c r="AU35" s="36"/>
      <c r="AV35" s="78" t="s">
        <v>55</v>
      </c>
      <c r="AW35" s="25" t="s">
        <v>18</v>
      </c>
      <c r="AX35" s="25" t="s">
        <v>18</v>
      </c>
      <c r="AY35" s="25" t="s">
        <v>18</v>
      </c>
      <c r="AZ35" s="25" t="s">
        <v>18</v>
      </c>
      <c r="BA35" s="25" t="s">
        <v>18</v>
      </c>
      <c r="BB35" s="25" t="s">
        <v>18</v>
      </c>
      <c r="BC35" s="25" t="s">
        <v>18</v>
      </c>
      <c r="BD35" s="9">
        <f t="shared" ref="BD35:BD46" si="13">SUM(D35:T35)</f>
        <v>16</v>
      </c>
      <c r="BE35" s="32">
        <f t="shared" ref="BE35:BE51" si="14">SUM(W35:AU35)</f>
        <v>14</v>
      </c>
      <c r="BF35">
        <f t="shared" ref="BF35:BF46" si="15">SUM(BD35:BE35)</f>
        <v>30</v>
      </c>
    </row>
    <row r="36" spans="1:58" ht="12.75" customHeight="1" x14ac:dyDescent="0.3">
      <c r="A36" s="59" t="s">
        <v>107</v>
      </c>
      <c r="B36" s="145" t="s">
        <v>23</v>
      </c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W36" s="145"/>
      <c r="AX36" s="145"/>
      <c r="AY36" s="145"/>
      <c r="AZ36" s="145"/>
      <c r="BA36" s="145"/>
      <c r="BB36" s="145"/>
      <c r="BC36" s="145"/>
      <c r="BD36" s="9"/>
      <c r="BE36" s="32">
        <f t="shared" si="14"/>
        <v>0</v>
      </c>
    </row>
    <row r="37" spans="1:58" ht="12.75" customHeight="1" x14ac:dyDescent="0.3">
      <c r="A37" s="66" t="s">
        <v>108</v>
      </c>
      <c r="B37" s="67" t="s">
        <v>21</v>
      </c>
      <c r="C37" s="24">
        <v>144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46"/>
      <c r="R37" s="46"/>
      <c r="S37" s="46"/>
      <c r="T37" s="46"/>
      <c r="U37" s="78" t="s">
        <v>18</v>
      </c>
      <c r="V37" s="78" t="s">
        <v>18</v>
      </c>
      <c r="W37" s="24">
        <v>8</v>
      </c>
      <c r="X37" s="24">
        <v>8</v>
      </c>
      <c r="Y37" s="24">
        <v>8</v>
      </c>
      <c r="Z37" s="24">
        <v>8</v>
      </c>
      <c r="AA37" s="24">
        <v>8</v>
      </c>
      <c r="AB37" s="24">
        <v>8</v>
      </c>
      <c r="AC37" s="24">
        <v>8</v>
      </c>
      <c r="AD37" s="24">
        <v>8</v>
      </c>
      <c r="AE37" s="24">
        <v>8</v>
      </c>
      <c r="AF37" s="24">
        <v>8</v>
      </c>
      <c r="AG37" s="24">
        <v>8</v>
      </c>
      <c r="AH37" s="24">
        <v>8</v>
      </c>
      <c r="AI37" s="24">
        <v>8</v>
      </c>
      <c r="AJ37" s="72">
        <v>8</v>
      </c>
      <c r="AK37" s="72">
        <v>6</v>
      </c>
      <c r="AL37" s="72">
        <v>6</v>
      </c>
      <c r="AM37" s="72">
        <v>6</v>
      </c>
      <c r="AN37" s="72">
        <v>6</v>
      </c>
      <c r="AO37" s="132">
        <v>8</v>
      </c>
      <c r="AP37" s="46"/>
      <c r="AQ37" s="46"/>
      <c r="AR37" s="46"/>
      <c r="AS37" s="41"/>
      <c r="AT37" s="36"/>
      <c r="AU37" s="41"/>
      <c r="AV37" s="24" t="s">
        <v>101</v>
      </c>
      <c r="AW37" s="78" t="s">
        <v>18</v>
      </c>
      <c r="AX37" s="78" t="s">
        <v>18</v>
      </c>
      <c r="AY37" s="78" t="s">
        <v>18</v>
      </c>
      <c r="AZ37" s="78" t="s">
        <v>18</v>
      </c>
      <c r="BA37" s="78" t="s">
        <v>18</v>
      </c>
      <c r="BB37" s="78" t="s">
        <v>18</v>
      </c>
      <c r="BC37" s="78" t="s">
        <v>18</v>
      </c>
      <c r="BD37" s="9">
        <f t="shared" ref="BD37" si="16">SUM(D37:T37)</f>
        <v>0</v>
      </c>
      <c r="BE37" s="32">
        <f t="shared" si="14"/>
        <v>144</v>
      </c>
      <c r="BF37">
        <f t="shared" ref="BF37" si="17">SUM(BD37:BE37)</f>
        <v>144</v>
      </c>
    </row>
    <row r="38" spans="1:58" ht="12.75" customHeight="1" x14ac:dyDescent="0.3">
      <c r="A38" s="2" t="s">
        <v>25</v>
      </c>
      <c r="B38" s="157" t="s">
        <v>24</v>
      </c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8"/>
      <c r="AO38" s="158"/>
      <c r="AP38" s="158"/>
      <c r="AQ38" s="158"/>
      <c r="AR38" s="158"/>
      <c r="AS38" s="158"/>
      <c r="AT38" s="158"/>
      <c r="AU38" s="158"/>
      <c r="AV38" s="158"/>
      <c r="AW38" s="158"/>
      <c r="AX38" s="158"/>
      <c r="AY38" s="158"/>
      <c r="AZ38" s="158"/>
      <c r="BA38" s="158"/>
      <c r="BB38" s="158"/>
      <c r="BC38" s="159"/>
      <c r="BD38" s="9"/>
      <c r="BE38" s="32">
        <f t="shared" si="14"/>
        <v>0</v>
      </c>
    </row>
    <row r="39" spans="1:58" ht="15.6" x14ac:dyDescent="0.3">
      <c r="A39" s="66" t="s">
        <v>26</v>
      </c>
      <c r="B39" s="67" t="s">
        <v>60</v>
      </c>
      <c r="C39" s="24">
        <v>36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46"/>
      <c r="R39" s="46"/>
      <c r="S39" s="46"/>
      <c r="T39" s="46"/>
      <c r="U39" s="78" t="s">
        <v>18</v>
      </c>
      <c r="V39" s="78" t="s">
        <v>18</v>
      </c>
      <c r="W39" s="24">
        <v>2</v>
      </c>
      <c r="X39" s="24">
        <v>2</v>
      </c>
      <c r="Y39" s="24">
        <v>2</v>
      </c>
      <c r="Z39" s="24">
        <v>2</v>
      </c>
      <c r="AA39" s="24">
        <v>2</v>
      </c>
      <c r="AB39" s="24">
        <v>2</v>
      </c>
      <c r="AC39" s="24">
        <v>2</v>
      </c>
      <c r="AD39" s="24">
        <v>2</v>
      </c>
      <c r="AE39" s="24">
        <v>2</v>
      </c>
      <c r="AF39" s="24">
        <v>2</v>
      </c>
      <c r="AG39" s="24">
        <v>2</v>
      </c>
      <c r="AH39" s="24">
        <v>2</v>
      </c>
      <c r="AI39" s="24">
        <v>2</v>
      </c>
      <c r="AJ39" s="72">
        <v>2</v>
      </c>
      <c r="AK39" s="72">
        <v>2</v>
      </c>
      <c r="AL39" s="72">
        <v>2</v>
      </c>
      <c r="AM39" s="72">
        <v>2</v>
      </c>
      <c r="AN39" s="134">
        <v>2</v>
      </c>
      <c r="AO39" s="72"/>
      <c r="AP39" s="46"/>
      <c r="AQ39" s="46"/>
      <c r="AR39" s="46"/>
      <c r="AS39" s="36"/>
      <c r="AT39" s="100"/>
      <c r="AU39" s="41"/>
      <c r="AV39" s="72" t="s">
        <v>101</v>
      </c>
      <c r="AW39" s="78" t="s">
        <v>18</v>
      </c>
      <c r="AX39" s="78" t="s">
        <v>18</v>
      </c>
      <c r="AY39" s="78" t="s">
        <v>18</v>
      </c>
      <c r="AZ39" s="78" t="s">
        <v>18</v>
      </c>
      <c r="BA39" s="78" t="s">
        <v>18</v>
      </c>
      <c r="BB39" s="78" t="s">
        <v>18</v>
      </c>
      <c r="BC39" s="78" t="s">
        <v>18</v>
      </c>
      <c r="BD39" s="9">
        <f t="shared" ref="BD39" si="18">SUM(D39:T39)</f>
        <v>0</v>
      </c>
      <c r="BE39" s="32">
        <f t="shared" si="14"/>
        <v>36</v>
      </c>
      <c r="BF39">
        <f t="shared" ref="BF39" si="19">SUM(BD39:BE39)</f>
        <v>36</v>
      </c>
    </row>
    <row r="40" spans="1:58" x14ac:dyDescent="0.3">
      <c r="A40" s="66" t="s">
        <v>72</v>
      </c>
      <c r="B40" s="84" t="s">
        <v>39</v>
      </c>
      <c r="C40" s="3">
        <v>36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3"/>
      <c r="R40" s="33"/>
      <c r="S40" s="33"/>
      <c r="T40" s="33"/>
      <c r="U40" s="49" t="s">
        <v>18</v>
      </c>
      <c r="V40" s="49" t="s">
        <v>18</v>
      </c>
      <c r="W40" s="3">
        <v>1</v>
      </c>
      <c r="X40" s="3">
        <v>1</v>
      </c>
      <c r="Y40" s="3">
        <v>2</v>
      </c>
      <c r="Z40" s="3">
        <v>2</v>
      </c>
      <c r="AA40" s="3">
        <v>2</v>
      </c>
      <c r="AB40" s="3">
        <v>2</v>
      </c>
      <c r="AC40" s="3">
        <v>2</v>
      </c>
      <c r="AD40" s="3">
        <v>2</v>
      </c>
      <c r="AE40" s="3">
        <v>2</v>
      </c>
      <c r="AF40" s="3">
        <v>2</v>
      </c>
      <c r="AG40" s="3">
        <v>2</v>
      </c>
      <c r="AH40" s="3">
        <v>2</v>
      </c>
      <c r="AI40" s="3">
        <v>2</v>
      </c>
      <c r="AJ40" s="20">
        <v>2</v>
      </c>
      <c r="AK40" s="20">
        <v>2</v>
      </c>
      <c r="AL40" s="20">
        <v>2</v>
      </c>
      <c r="AM40" s="20">
        <v>2</v>
      </c>
      <c r="AN40" s="20">
        <v>2</v>
      </c>
      <c r="AO40" s="128">
        <v>2</v>
      </c>
      <c r="AP40" s="33"/>
      <c r="AQ40" s="33"/>
      <c r="AR40" s="33"/>
      <c r="AS40" s="33"/>
      <c r="AT40" s="36"/>
      <c r="AU40" s="41"/>
      <c r="AV40" s="96" t="s">
        <v>55</v>
      </c>
      <c r="AW40" s="49" t="s">
        <v>18</v>
      </c>
      <c r="AX40" s="49" t="s">
        <v>18</v>
      </c>
      <c r="AY40" s="49" t="s">
        <v>18</v>
      </c>
      <c r="AZ40" s="49" t="s">
        <v>18</v>
      </c>
      <c r="BA40" s="49" t="s">
        <v>18</v>
      </c>
      <c r="BB40" s="49" t="s">
        <v>18</v>
      </c>
      <c r="BC40" s="49" t="s">
        <v>18</v>
      </c>
      <c r="BD40" s="9">
        <f t="shared" ref="BD40" si="20">SUM(D40:T40)</f>
        <v>0</v>
      </c>
      <c r="BE40" s="32">
        <f t="shared" si="14"/>
        <v>36</v>
      </c>
      <c r="BF40">
        <f t="shared" ref="BF40" si="21">SUM(BD40:BE40)</f>
        <v>36</v>
      </c>
    </row>
    <row r="41" spans="1:58" ht="12.75" customHeight="1" x14ac:dyDescent="0.3">
      <c r="A41" s="16" t="s">
        <v>28</v>
      </c>
      <c r="B41" s="152" t="s">
        <v>29</v>
      </c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4"/>
      <c r="BD41" s="9"/>
      <c r="BE41" s="32">
        <f t="shared" si="14"/>
        <v>0</v>
      </c>
    </row>
    <row r="42" spans="1:58" ht="20.25" customHeight="1" x14ac:dyDescent="0.3">
      <c r="A42" s="2" t="s">
        <v>44</v>
      </c>
      <c r="B42" s="152" t="s">
        <v>62</v>
      </c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4"/>
      <c r="U42" s="78" t="s">
        <v>18</v>
      </c>
      <c r="V42" s="78" t="s">
        <v>18</v>
      </c>
      <c r="W42" s="2"/>
      <c r="X42" s="2"/>
      <c r="Y42" s="2"/>
      <c r="Z42" s="2"/>
      <c r="AA42" s="2"/>
      <c r="AB42" s="2"/>
      <c r="AC42" s="2"/>
      <c r="AD42" s="2"/>
      <c r="AE42" s="2"/>
      <c r="AG42" s="2"/>
      <c r="AH42" s="2"/>
      <c r="AJ42" s="43"/>
      <c r="AK42" s="43"/>
      <c r="AL42" s="43"/>
      <c r="AM42" s="43"/>
      <c r="AN42" s="43"/>
      <c r="AO42" s="43"/>
      <c r="AP42" s="34"/>
      <c r="AQ42" s="34"/>
      <c r="AR42" s="34"/>
      <c r="AS42" s="75"/>
      <c r="AT42" s="41"/>
      <c r="AU42" s="41"/>
      <c r="AV42" s="25" t="s">
        <v>18</v>
      </c>
      <c r="AW42" s="25" t="s">
        <v>18</v>
      </c>
      <c r="AX42" s="25" t="s">
        <v>18</v>
      </c>
      <c r="AY42" s="25" t="s">
        <v>18</v>
      </c>
      <c r="AZ42" s="25" t="s">
        <v>18</v>
      </c>
      <c r="BA42" s="25" t="s">
        <v>18</v>
      </c>
      <c r="BB42" s="25" t="s">
        <v>18</v>
      </c>
      <c r="BC42" s="25" t="s">
        <v>18</v>
      </c>
      <c r="BD42" s="9"/>
      <c r="BE42" s="32">
        <f t="shared" si="14"/>
        <v>0</v>
      </c>
    </row>
    <row r="43" spans="1:58" ht="41.25" customHeight="1" x14ac:dyDescent="0.3">
      <c r="A43" s="37" t="s">
        <v>45</v>
      </c>
      <c r="B43" s="95" t="s">
        <v>118</v>
      </c>
      <c r="C43" s="11">
        <v>36</v>
      </c>
      <c r="D43" s="3">
        <v>8</v>
      </c>
      <c r="E43" s="3">
        <v>4</v>
      </c>
      <c r="F43" s="3">
        <v>4</v>
      </c>
      <c r="G43" s="3">
        <v>2</v>
      </c>
      <c r="H43" s="3">
        <v>2</v>
      </c>
      <c r="I43" s="3">
        <v>2</v>
      </c>
      <c r="J43" s="3">
        <v>2</v>
      </c>
      <c r="K43" s="3">
        <v>2</v>
      </c>
      <c r="L43" s="3">
        <v>2</v>
      </c>
      <c r="M43" s="3">
        <v>2</v>
      </c>
      <c r="N43" s="3">
        <v>2</v>
      </c>
      <c r="O43" s="3">
        <v>2</v>
      </c>
      <c r="P43" s="128">
        <v>2</v>
      </c>
      <c r="Q43" s="33"/>
      <c r="R43" s="33"/>
      <c r="S43" s="33"/>
      <c r="T43" s="33"/>
      <c r="U43" s="150" t="s">
        <v>18</v>
      </c>
      <c r="V43" s="150" t="s">
        <v>18</v>
      </c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20"/>
      <c r="AK43" s="20"/>
      <c r="AL43" s="20"/>
      <c r="AM43" s="20"/>
      <c r="AN43" s="20"/>
      <c r="AO43" s="71"/>
      <c r="AP43" s="39"/>
      <c r="AQ43" s="39"/>
      <c r="AR43" s="39"/>
      <c r="AS43" s="36"/>
      <c r="AT43" s="41"/>
      <c r="AU43" s="41"/>
      <c r="AV43" s="25" t="s">
        <v>18</v>
      </c>
      <c r="AW43" s="150" t="s">
        <v>18</v>
      </c>
      <c r="AX43" s="150" t="s">
        <v>18</v>
      </c>
      <c r="AY43" s="150" t="s">
        <v>18</v>
      </c>
      <c r="AZ43" s="150" t="s">
        <v>18</v>
      </c>
      <c r="BA43" s="150" t="s">
        <v>18</v>
      </c>
      <c r="BB43" s="150" t="s">
        <v>18</v>
      </c>
      <c r="BC43" s="150" t="s">
        <v>18</v>
      </c>
      <c r="BD43" s="9">
        <f t="shared" si="13"/>
        <v>36</v>
      </c>
      <c r="BE43" s="32">
        <f t="shared" si="14"/>
        <v>0</v>
      </c>
      <c r="BF43">
        <f t="shared" si="15"/>
        <v>36</v>
      </c>
    </row>
    <row r="44" spans="1:58" ht="45" x14ac:dyDescent="0.3">
      <c r="A44" s="37" t="s">
        <v>63</v>
      </c>
      <c r="B44" s="95" t="s">
        <v>119</v>
      </c>
      <c r="C44" s="11">
        <v>132</v>
      </c>
      <c r="D44" s="11">
        <v>12</v>
      </c>
      <c r="E44" s="11">
        <v>12</v>
      </c>
      <c r="F44" s="11">
        <v>12</v>
      </c>
      <c r="G44" s="11">
        <v>13</v>
      </c>
      <c r="H44" s="11">
        <v>13</v>
      </c>
      <c r="I44" s="11">
        <v>13</v>
      </c>
      <c r="J44" s="11">
        <v>13</v>
      </c>
      <c r="K44" s="11">
        <v>7</v>
      </c>
      <c r="L44" s="11">
        <v>7</v>
      </c>
      <c r="M44" s="11">
        <v>7</v>
      </c>
      <c r="N44" s="29">
        <v>8</v>
      </c>
      <c r="O44" s="29">
        <v>7</v>
      </c>
      <c r="P44" s="137">
        <v>8</v>
      </c>
      <c r="Q44" s="97"/>
      <c r="R44" s="39"/>
      <c r="S44" s="39"/>
      <c r="T44" s="39"/>
      <c r="U44" s="151"/>
      <c r="V44" s="151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71"/>
      <c r="AK44" s="71"/>
      <c r="AL44" s="71"/>
      <c r="AM44" s="71"/>
      <c r="AN44" s="71"/>
      <c r="AO44" s="71"/>
      <c r="AP44" s="39"/>
      <c r="AQ44" s="39"/>
      <c r="AR44" s="39"/>
      <c r="AS44" s="73"/>
      <c r="AT44" s="41"/>
      <c r="AU44" s="41"/>
      <c r="AV44" s="60" t="s">
        <v>59</v>
      </c>
      <c r="AW44" s="151"/>
      <c r="AX44" s="151"/>
      <c r="AY44" s="151"/>
      <c r="AZ44" s="151"/>
      <c r="BA44" s="151"/>
      <c r="BB44" s="151"/>
      <c r="BC44" s="151"/>
      <c r="BD44" s="9">
        <f t="shared" si="13"/>
        <v>132</v>
      </c>
      <c r="BE44" s="32">
        <f t="shared" si="14"/>
        <v>0</v>
      </c>
      <c r="BF44">
        <f t="shared" si="15"/>
        <v>132</v>
      </c>
    </row>
    <row r="45" spans="1:58" ht="11.1" customHeight="1" x14ac:dyDescent="0.3">
      <c r="A45" s="12" t="s">
        <v>46</v>
      </c>
      <c r="B45" s="12" t="s">
        <v>31</v>
      </c>
      <c r="C45" s="11">
        <v>252</v>
      </c>
      <c r="D45" s="10">
        <v>12</v>
      </c>
      <c r="E45" s="10">
        <v>12</v>
      </c>
      <c r="F45" s="10">
        <v>12</v>
      </c>
      <c r="G45" s="10">
        <v>18</v>
      </c>
      <c r="H45" s="10">
        <v>18</v>
      </c>
      <c r="I45" s="10">
        <v>18</v>
      </c>
      <c r="J45" s="10">
        <v>18</v>
      </c>
      <c r="K45" s="10">
        <v>24</v>
      </c>
      <c r="L45" s="10">
        <v>24</v>
      </c>
      <c r="M45" s="10">
        <v>24</v>
      </c>
      <c r="N45" s="24">
        <v>24</v>
      </c>
      <c r="O45" s="24">
        <v>24</v>
      </c>
      <c r="P45" s="24">
        <v>24</v>
      </c>
      <c r="Q45" s="46"/>
      <c r="R45" s="39"/>
      <c r="S45" s="39"/>
      <c r="T45" s="39"/>
      <c r="U45" s="143" t="s">
        <v>18</v>
      </c>
      <c r="V45" s="143" t="s">
        <v>18</v>
      </c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71"/>
      <c r="AK45" s="71"/>
      <c r="AL45" s="71"/>
      <c r="AM45" s="71"/>
      <c r="AN45" s="71"/>
      <c r="AO45" s="20"/>
      <c r="AP45" s="39"/>
      <c r="AQ45" s="39"/>
      <c r="AR45" s="39"/>
      <c r="AS45" s="39"/>
      <c r="AT45" s="74"/>
      <c r="AU45" s="41"/>
      <c r="AV45" s="143" t="s">
        <v>18</v>
      </c>
      <c r="AW45" s="143" t="s">
        <v>18</v>
      </c>
      <c r="AX45" s="143" t="s">
        <v>18</v>
      </c>
      <c r="AY45" s="143" t="s">
        <v>18</v>
      </c>
      <c r="AZ45" s="143" t="s">
        <v>18</v>
      </c>
      <c r="BA45" s="143" t="s">
        <v>18</v>
      </c>
      <c r="BB45" s="143" t="s">
        <v>18</v>
      </c>
      <c r="BC45" s="143" t="s">
        <v>18</v>
      </c>
      <c r="BD45" s="9">
        <f t="shared" si="13"/>
        <v>252</v>
      </c>
      <c r="BE45" s="32">
        <f t="shared" si="14"/>
        <v>0</v>
      </c>
      <c r="BF45">
        <f t="shared" si="15"/>
        <v>252</v>
      </c>
    </row>
    <row r="46" spans="1:58" ht="11.1" customHeight="1" x14ac:dyDescent="0.3">
      <c r="A46" s="12" t="s">
        <v>47</v>
      </c>
      <c r="B46" s="19" t="s">
        <v>36</v>
      </c>
      <c r="C46" s="11">
        <v>144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8"/>
      <c r="O46" s="8"/>
      <c r="P46" s="8"/>
      <c r="Q46" s="46">
        <v>36</v>
      </c>
      <c r="R46" s="39">
        <v>36</v>
      </c>
      <c r="S46" s="39">
        <v>36</v>
      </c>
      <c r="T46" s="138">
        <v>36</v>
      </c>
      <c r="U46" s="143"/>
      <c r="V46" s="143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39"/>
      <c r="AQ46" s="39"/>
      <c r="AR46" s="39"/>
      <c r="AS46" s="39"/>
      <c r="AT46" s="74"/>
      <c r="AU46" s="41"/>
      <c r="AV46" s="143"/>
      <c r="AW46" s="143"/>
      <c r="AX46" s="143"/>
      <c r="AY46" s="143"/>
      <c r="AZ46" s="143"/>
      <c r="BA46" s="143"/>
      <c r="BB46" s="143"/>
      <c r="BC46" s="143"/>
      <c r="BD46" s="9">
        <f t="shared" si="13"/>
        <v>144</v>
      </c>
      <c r="BE46" s="32">
        <f t="shared" si="14"/>
        <v>0</v>
      </c>
      <c r="BF46">
        <f t="shared" si="15"/>
        <v>144</v>
      </c>
    </row>
    <row r="47" spans="1:58" ht="11.1" customHeight="1" x14ac:dyDescent="0.3">
      <c r="A47" s="99" t="s">
        <v>64</v>
      </c>
      <c r="B47" s="160" t="s">
        <v>66</v>
      </c>
      <c r="C47" s="161"/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161"/>
      <c r="AG47" s="161"/>
      <c r="AH47" s="161"/>
      <c r="AI47" s="161"/>
      <c r="AJ47" s="161"/>
      <c r="AK47" s="161"/>
      <c r="AL47" s="161"/>
      <c r="AM47" s="161"/>
      <c r="AN47" s="161"/>
      <c r="AO47" s="161"/>
      <c r="AP47" s="161"/>
      <c r="AQ47" s="161"/>
      <c r="AR47" s="162"/>
      <c r="AS47" s="39"/>
      <c r="AT47" s="34"/>
      <c r="AU47" s="41"/>
      <c r="AV47" s="78"/>
      <c r="AW47" s="78" t="s">
        <v>18</v>
      </c>
      <c r="AX47" s="78" t="s">
        <v>18</v>
      </c>
      <c r="AY47" s="78" t="s">
        <v>18</v>
      </c>
      <c r="AZ47" s="78" t="s">
        <v>18</v>
      </c>
      <c r="BA47" s="78" t="s">
        <v>18</v>
      </c>
      <c r="BB47" s="78" t="s">
        <v>18</v>
      </c>
      <c r="BC47" s="78" t="s">
        <v>18</v>
      </c>
      <c r="BD47" s="9"/>
      <c r="BE47" s="32">
        <f t="shared" si="14"/>
        <v>0</v>
      </c>
    </row>
    <row r="48" spans="1:58" ht="31.2" x14ac:dyDescent="0.3">
      <c r="A48" s="67" t="s">
        <v>124</v>
      </c>
      <c r="B48" s="84" t="s">
        <v>67</v>
      </c>
      <c r="C48" s="98">
        <v>36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79"/>
      <c r="O48" s="79"/>
      <c r="P48" s="79"/>
      <c r="Q48" s="46"/>
      <c r="R48" s="39"/>
      <c r="S48" s="39"/>
      <c r="T48" s="39"/>
      <c r="U48" s="78" t="s">
        <v>18</v>
      </c>
      <c r="V48" s="78" t="s">
        <v>18</v>
      </c>
      <c r="W48" s="10">
        <v>2</v>
      </c>
      <c r="X48" s="10">
        <v>2</v>
      </c>
      <c r="Y48" s="10">
        <v>2</v>
      </c>
      <c r="Z48" s="10">
        <v>2</v>
      </c>
      <c r="AA48" s="10">
        <v>2</v>
      </c>
      <c r="AB48" s="10">
        <v>2</v>
      </c>
      <c r="AC48" s="10">
        <v>2</v>
      </c>
      <c r="AD48" s="10">
        <v>2</v>
      </c>
      <c r="AE48" s="10">
        <v>2</v>
      </c>
      <c r="AF48" s="10">
        <v>2</v>
      </c>
      <c r="AG48" s="10">
        <v>2</v>
      </c>
      <c r="AH48" s="10">
        <v>2</v>
      </c>
      <c r="AI48" s="10">
        <v>2</v>
      </c>
      <c r="AJ48" s="10">
        <v>2</v>
      </c>
      <c r="AK48" s="10">
        <v>2</v>
      </c>
      <c r="AL48" s="10">
        <v>2</v>
      </c>
      <c r="AM48" s="10">
        <v>2</v>
      </c>
      <c r="AN48" s="139">
        <v>2</v>
      </c>
      <c r="AO48" s="10"/>
      <c r="AP48" s="39"/>
      <c r="AQ48" s="39"/>
      <c r="AR48" s="39"/>
      <c r="AS48" s="39"/>
      <c r="AT48" s="74"/>
      <c r="AU48" s="41"/>
      <c r="AV48" s="96" t="s">
        <v>55</v>
      </c>
      <c r="AW48" s="150" t="s">
        <v>18</v>
      </c>
      <c r="AX48" s="150" t="s">
        <v>18</v>
      </c>
      <c r="AY48" s="150" t="s">
        <v>18</v>
      </c>
      <c r="AZ48" s="150" t="s">
        <v>18</v>
      </c>
      <c r="BA48" s="150" t="s">
        <v>18</v>
      </c>
      <c r="BB48" s="150" t="s">
        <v>18</v>
      </c>
      <c r="BC48" s="150" t="s">
        <v>18</v>
      </c>
      <c r="BD48" s="9">
        <f t="shared" ref="BD48:BD51" si="22">SUM(D48:T48)</f>
        <v>0</v>
      </c>
      <c r="BE48" s="32">
        <f t="shared" si="14"/>
        <v>36</v>
      </c>
      <c r="BF48">
        <f t="shared" ref="BF48:BF51" si="23">SUM(BD48:BE48)</f>
        <v>36</v>
      </c>
    </row>
    <row r="49" spans="1:58" ht="23.4" x14ac:dyDescent="0.3">
      <c r="A49" s="67" t="s">
        <v>125</v>
      </c>
      <c r="B49" s="84" t="s">
        <v>68</v>
      </c>
      <c r="C49" s="98">
        <v>126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79"/>
      <c r="O49" s="79"/>
      <c r="P49" s="79"/>
      <c r="Q49" s="46"/>
      <c r="R49" s="39"/>
      <c r="S49" s="39"/>
      <c r="T49" s="39"/>
      <c r="U49" s="78" t="s">
        <v>18</v>
      </c>
      <c r="V49" s="78" t="s">
        <v>18</v>
      </c>
      <c r="W49" s="10">
        <v>12</v>
      </c>
      <c r="X49" s="10">
        <v>12</v>
      </c>
      <c r="Y49" s="10">
        <v>5</v>
      </c>
      <c r="Z49" s="10">
        <v>5</v>
      </c>
      <c r="AA49" s="10">
        <v>5</v>
      </c>
      <c r="AB49" s="10">
        <v>5</v>
      </c>
      <c r="AC49" s="10">
        <v>5</v>
      </c>
      <c r="AD49" s="10">
        <v>5</v>
      </c>
      <c r="AE49" s="10">
        <v>5</v>
      </c>
      <c r="AF49" s="10">
        <v>5</v>
      </c>
      <c r="AG49" s="10">
        <v>5</v>
      </c>
      <c r="AH49" s="10">
        <v>5</v>
      </c>
      <c r="AI49" s="10">
        <v>5</v>
      </c>
      <c r="AJ49" s="10">
        <v>5</v>
      </c>
      <c r="AK49" s="10">
        <v>8</v>
      </c>
      <c r="AL49" s="10">
        <v>8</v>
      </c>
      <c r="AM49" s="10">
        <v>8</v>
      </c>
      <c r="AN49" s="10">
        <v>8</v>
      </c>
      <c r="AO49" s="138">
        <v>10</v>
      </c>
      <c r="AP49" s="39"/>
      <c r="AQ49" s="39"/>
      <c r="AR49" s="39"/>
      <c r="AS49" s="39"/>
      <c r="AT49" s="74"/>
      <c r="AU49" s="36"/>
      <c r="AV49" s="96" t="s">
        <v>86</v>
      </c>
      <c r="AW49" s="151"/>
      <c r="AX49" s="151"/>
      <c r="AY49" s="151"/>
      <c r="AZ49" s="151"/>
      <c r="BA49" s="151"/>
      <c r="BB49" s="151"/>
      <c r="BC49" s="151"/>
      <c r="BD49" s="9">
        <f t="shared" si="22"/>
        <v>0</v>
      </c>
      <c r="BE49" s="32">
        <f t="shared" si="14"/>
        <v>126</v>
      </c>
      <c r="BF49">
        <f t="shared" si="23"/>
        <v>126</v>
      </c>
    </row>
    <row r="50" spans="1:58" ht="11.1" customHeight="1" x14ac:dyDescent="0.3">
      <c r="A50" s="12" t="s">
        <v>48</v>
      </c>
      <c r="B50" s="12" t="s">
        <v>31</v>
      </c>
      <c r="C50" s="98">
        <v>216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79"/>
      <c r="O50" s="79"/>
      <c r="P50" s="79"/>
      <c r="Q50" s="46"/>
      <c r="R50" s="39"/>
      <c r="S50" s="39"/>
      <c r="T50" s="39"/>
      <c r="U50" s="78" t="s">
        <v>18</v>
      </c>
      <c r="V50" s="78" t="s">
        <v>18</v>
      </c>
      <c r="W50" s="10">
        <v>6</v>
      </c>
      <c r="X50" s="10">
        <v>6</v>
      </c>
      <c r="Y50" s="10">
        <v>12</v>
      </c>
      <c r="Z50" s="10">
        <v>12</v>
      </c>
      <c r="AA50" s="10">
        <v>12</v>
      </c>
      <c r="AB50" s="10">
        <v>12</v>
      </c>
      <c r="AC50" s="10">
        <v>12</v>
      </c>
      <c r="AD50" s="10">
        <v>12</v>
      </c>
      <c r="AE50" s="10">
        <v>12</v>
      </c>
      <c r="AF50" s="10">
        <v>12</v>
      </c>
      <c r="AG50" s="10">
        <v>12</v>
      </c>
      <c r="AH50" s="10">
        <v>12</v>
      </c>
      <c r="AI50" s="10">
        <v>12</v>
      </c>
      <c r="AJ50" s="10">
        <v>12</v>
      </c>
      <c r="AK50" s="10">
        <v>12</v>
      </c>
      <c r="AL50" s="10">
        <v>12</v>
      </c>
      <c r="AM50" s="10">
        <v>12</v>
      </c>
      <c r="AN50" s="10">
        <v>12</v>
      </c>
      <c r="AO50" s="10">
        <v>12</v>
      </c>
      <c r="AP50" s="39"/>
      <c r="AQ50" s="39"/>
      <c r="AR50" s="39"/>
      <c r="AS50" s="39"/>
      <c r="AT50" s="74"/>
      <c r="AU50" s="74"/>
      <c r="AV50" s="150" t="s">
        <v>18</v>
      </c>
      <c r="AW50" s="150" t="s">
        <v>18</v>
      </c>
      <c r="AX50" s="150" t="s">
        <v>18</v>
      </c>
      <c r="AY50" s="150" t="s">
        <v>18</v>
      </c>
      <c r="AZ50" s="150" t="s">
        <v>18</v>
      </c>
      <c r="BA50" s="150" t="s">
        <v>18</v>
      </c>
      <c r="BB50" s="150" t="s">
        <v>18</v>
      </c>
      <c r="BC50" s="150" t="s">
        <v>18</v>
      </c>
      <c r="BD50" s="9">
        <f t="shared" si="22"/>
        <v>0</v>
      </c>
      <c r="BE50" s="32">
        <f t="shared" si="14"/>
        <v>216</v>
      </c>
      <c r="BF50">
        <f t="shared" si="23"/>
        <v>216</v>
      </c>
    </row>
    <row r="51" spans="1:58" ht="11.1" customHeight="1" x14ac:dyDescent="0.3">
      <c r="A51" s="19" t="s">
        <v>49</v>
      </c>
      <c r="B51" s="19" t="s">
        <v>36</v>
      </c>
      <c r="C51" s="98">
        <v>216</v>
      </c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79"/>
      <c r="O51" s="79"/>
      <c r="P51" s="79"/>
      <c r="Q51" s="46"/>
      <c r="R51" s="39"/>
      <c r="S51" s="39"/>
      <c r="T51" s="39"/>
      <c r="U51" s="78" t="s">
        <v>18</v>
      </c>
      <c r="V51" s="78" t="s">
        <v>18</v>
      </c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39">
        <v>36</v>
      </c>
      <c r="AQ51" s="39">
        <v>36</v>
      </c>
      <c r="AR51" s="39">
        <v>36</v>
      </c>
      <c r="AS51" s="39">
        <v>36</v>
      </c>
      <c r="AT51" s="74">
        <v>36</v>
      </c>
      <c r="AU51" s="140">
        <v>36</v>
      </c>
      <c r="AV51" s="151"/>
      <c r="AW51" s="151"/>
      <c r="AX51" s="151"/>
      <c r="AY51" s="151"/>
      <c r="AZ51" s="151"/>
      <c r="BA51" s="151"/>
      <c r="BB51" s="151"/>
      <c r="BC51" s="151"/>
      <c r="BD51" s="9">
        <f t="shared" si="22"/>
        <v>0</v>
      </c>
      <c r="BE51" s="32">
        <f t="shared" si="14"/>
        <v>216</v>
      </c>
      <c r="BF51">
        <f t="shared" si="23"/>
        <v>216</v>
      </c>
    </row>
    <row r="52" spans="1:58" ht="11.1" customHeight="1" x14ac:dyDescent="0.3">
      <c r="A52" s="147" t="s">
        <v>32</v>
      </c>
      <c r="B52" s="148"/>
      <c r="C52" s="149"/>
      <c r="D52" s="3">
        <f>D34+D43+D45+D35+D44+D46+D40+D37+D39+D48+D49+D50+D51</f>
        <v>36</v>
      </c>
      <c r="E52" s="3">
        <f t="shared" ref="E52:AU52" si="24">E34+E43+E45+E35+E44+E46+E40+E37+E39+E48+E49+E50+E51</f>
        <v>36</v>
      </c>
      <c r="F52" s="3">
        <f t="shared" si="24"/>
        <v>36</v>
      </c>
      <c r="G52" s="3">
        <f t="shared" si="24"/>
        <v>36</v>
      </c>
      <c r="H52" s="3">
        <f t="shared" si="24"/>
        <v>36</v>
      </c>
      <c r="I52" s="3">
        <f t="shared" si="24"/>
        <v>36</v>
      </c>
      <c r="J52" s="3">
        <f t="shared" si="24"/>
        <v>36</v>
      </c>
      <c r="K52" s="3">
        <f t="shared" si="24"/>
        <v>36</v>
      </c>
      <c r="L52" s="3">
        <f t="shared" si="24"/>
        <v>36</v>
      </c>
      <c r="M52" s="3">
        <f t="shared" si="24"/>
        <v>36</v>
      </c>
      <c r="N52" s="3">
        <f t="shared" si="24"/>
        <v>36</v>
      </c>
      <c r="O52" s="3">
        <f t="shared" si="24"/>
        <v>36</v>
      </c>
      <c r="P52" s="3">
        <f t="shared" si="24"/>
        <v>36</v>
      </c>
      <c r="Q52" s="3">
        <f t="shared" si="24"/>
        <v>36</v>
      </c>
      <c r="R52" s="3">
        <f t="shared" si="24"/>
        <v>36</v>
      </c>
      <c r="S52" s="3">
        <f t="shared" si="24"/>
        <v>36</v>
      </c>
      <c r="T52" s="3">
        <f t="shared" si="24"/>
        <v>36</v>
      </c>
      <c r="U52" s="3"/>
      <c r="V52" s="3"/>
      <c r="W52" s="3">
        <f t="shared" si="24"/>
        <v>36</v>
      </c>
      <c r="X52" s="3">
        <f t="shared" si="24"/>
        <v>36</v>
      </c>
      <c r="Y52" s="3">
        <f t="shared" si="24"/>
        <v>36</v>
      </c>
      <c r="Z52" s="3">
        <f t="shared" si="24"/>
        <v>36</v>
      </c>
      <c r="AA52" s="3">
        <f t="shared" si="24"/>
        <v>36</v>
      </c>
      <c r="AB52" s="3">
        <f t="shared" si="24"/>
        <v>36</v>
      </c>
      <c r="AC52" s="3">
        <f t="shared" si="24"/>
        <v>36</v>
      </c>
      <c r="AD52" s="3">
        <f t="shared" si="24"/>
        <v>36</v>
      </c>
      <c r="AE52" s="3">
        <f t="shared" si="24"/>
        <v>36</v>
      </c>
      <c r="AF52" s="3">
        <f t="shared" si="24"/>
        <v>36</v>
      </c>
      <c r="AG52" s="3">
        <f t="shared" si="24"/>
        <v>36</v>
      </c>
      <c r="AH52" s="3">
        <f t="shared" si="24"/>
        <v>36</v>
      </c>
      <c r="AI52" s="3">
        <f t="shared" si="24"/>
        <v>36</v>
      </c>
      <c r="AJ52" s="3">
        <f t="shared" si="24"/>
        <v>36</v>
      </c>
      <c r="AK52" s="3">
        <f t="shared" si="24"/>
        <v>36</v>
      </c>
      <c r="AL52" s="3">
        <f t="shared" si="24"/>
        <v>36</v>
      </c>
      <c r="AM52" s="3">
        <f t="shared" si="24"/>
        <v>36</v>
      </c>
      <c r="AN52" s="3">
        <f t="shared" si="24"/>
        <v>36</v>
      </c>
      <c r="AO52" s="3">
        <f t="shared" si="24"/>
        <v>36</v>
      </c>
      <c r="AP52" s="3">
        <f t="shared" si="24"/>
        <v>36</v>
      </c>
      <c r="AQ52" s="3">
        <f t="shared" si="24"/>
        <v>36</v>
      </c>
      <c r="AR52" s="3">
        <f t="shared" si="24"/>
        <v>36</v>
      </c>
      <c r="AS52" s="3">
        <f t="shared" si="24"/>
        <v>36</v>
      </c>
      <c r="AT52" s="3">
        <f t="shared" si="24"/>
        <v>36</v>
      </c>
      <c r="AU52" s="3">
        <f t="shared" si="24"/>
        <v>36</v>
      </c>
      <c r="AV52" s="4"/>
      <c r="AW52" s="4"/>
      <c r="AX52" s="4"/>
      <c r="AY52" s="4"/>
      <c r="AZ52" s="4"/>
      <c r="BA52" s="4"/>
      <c r="BB52" s="4"/>
      <c r="BC52" s="4"/>
      <c r="BD52" s="9">
        <f>SUM(BD34:BD51)</f>
        <v>612</v>
      </c>
      <c r="BE52" s="9">
        <f>SUM(BE34:BE51)</f>
        <v>900</v>
      </c>
      <c r="BF52" s="9">
        <f>SUM(BF34:BF51)</f>
        <v>1512</v>
      </c>
    </row>
    <row r="53" spans="1:58" ht="9.75" customHeight="1" x14ac:dyDescent="0.3"/>
    <row r="54" spans="1:58" ht="12" customHeight="1" x14ac:dyDescent="0.3">
      <c r="A54" s="1" t="s">
        <v>37</v>
      </c>
    </row>
    <row r="55" spans="1:58" ht="11.1" customHeight="1" x14ac:dyDescent="0.3">
      <c r="A55" s="146" t="s">
        <v>3</v>
      </c>
      <c r="B55" s="144" t="s">
        <v>4</v>
      </c>
      <c r="C55" s="146" t="s">
        <v>5</v>
      </c>
      <c r="D55" s="144" t="s">
        <v>6</v>
      </c>
      <c r="E55" s="144"/>
      <c r="F55" s="144"/>
      <c r="G55" s="144"/>
      <c r="H55" s="144" t="s">
        <v>7</v>
      </c>
      <c r="I55" s="144"/>
      <c r="J55" s="144"/>
      <c r="K55" s="144"/>
      <c r="L55" s="144"/>
      <c r="M55" s="144" t="s">
        <v>8</v>
      </c>
      <c r="N55" s="144"/>
      <c r="O55" s="144"/>
      <c r="P55" s="144"/>
      <c r="Q55" s="143" t="s">
        <v>9</v>
      </c>
      <c r="R55" s="143"/>
      <c r="S55" s="143"/>
      <c r="T55" s="143"/>
      <c r="U55" s="143" t="s">
        <v>10</v>
      </c>
      <c r="V55" s="143"/>
      <c r="W55" s="143"/>
      <c r="X55" s="143"/>
      <c r="Y55" s="143"/>
      <c r="Z55" s="143" t="s">
        <v>11</v>
      </c>
      <c r="AA55" s="143"/>
      <c r="AB55" s="143"/>
      <c r="AC55" s="143"/>
      <c r="AD55" s="143" t="s">
        <v>12</v>
      </c>
      <c r="AE55" s="143"/>
      <c r="AF55" s="143"/>
      <c r="AG55" s="143"/>
      <c r="AH55" s="143" t="s">
        <v>13</v>
      </c>
      <c r="AI55" s="143"/>
      <c r="AJ55" s="143"/>
      <c r="AK55" s="143"/>
      <c r="AL55" s="143" t="s">
        <v>14</v>
      </c>
      <c r="AM55" s="143"/>
      <c r="AN55" s="143"/>
      <c r="AO55" s="143"/>
      <c r="AP55" s="143"/>
      <c r="AQ55" s="143" t="s">
        <v>15</v>
      </c>
      <c r="AR55" s="143"/>
      <c r="AS55" s="143"/>
      <c r="AT55" s="143"/>
      <c r="AU55" s="143" t="s">
        <v>16</v>
      </c>
      <c r="AV55" s="143"/>
      <c r="AW55" s="143"/>
      <c r="AX55" s="143"/>
      <c r="AY55" s="143"/>
      <c r="AZ55" s="143" t="s">
        <v>17</v>
      </c>
      <c r="BA55" s="143"/>
      <c r="BB55" s="143"/>
      <c r="BC55" s="143"/>
    </row>
    <row r="56" spans="1:58" ht="11.1" customHeight="1" x14ac:dyDescent="0.3">
      <c r="A56" s="146"/>
      <c r="B56" s="144"/>
      <c r="C56" s="146"/>
      <c r="D56" s="3">
        <v>1</v>
      </c>
      <c r="E56" s="3">
        <v>2</v>
      </c>
      <c r="F56" s="3">
        <v>3</v>
      </c>
      <c r="G56" s="3">
        <v>4</v>
      </c>
      <c r="H56" s="3">
        <v>5</v>
      </c>
      <c r="I56" s="3">
        <v>6</v>
      </c>
      <c r="J56" s="3">
        <v>7</v>
      </c>
      <c r="K56" s="3">
        <v>8</v>
      </c>
      <c r="L56" s="3">
        <v>9</v>
      </c>
      <c r="M56" s="3">
        <v>10</v>
      </c>
      <c r="N56" s="3">
        <v>11</v>
      </c>
      <c r="O56" s="3">
        <v>12</v>
      </c>
      <c r="P56" s="3">
        <v>13</v>
      </c>
      <c r="Q56" s="3">
        <v>14</v>
      </c>
      <c r="R56" s="3">
        <v>15</v>
      </c>
      <c r="S56" s="3">
        <v>16</v>
      </c>
      <c r="T56" s="3">
        <v>17</v>
      </c>
      <c r="U56" s="5">
        <v>18</v>
      </c>
      <c r="V56" s="5">
        <v>19</v>
      </c>
      <c r="W56" s="3">
        <v>20</v>
      </c>
      <c r="X56" s="3">
        <v>21</v>
      </c>
      <c r="Y56" s="3">
        <v>22</v>
      </c>
      <c r="Z56" s="3">
        <v>23</v>
      </c>
      <c r="AA56" s="3">
        <v>24</v>
      </c>
      <c r="AB56" s="3">
        <v>25</v>
      </c>
      <c r="AC56" s="3">
        <v>26</v>
      </c>
      <c r="AD56" s="3">
        <v>27</v>
      </c>
      <c r="AE56" s="3">
        <v>28</v>
      </c>
      <c r="AF56" s="3">
        <v>29</v>
      </c>
      <c r="AG56" s="3">
        <v>30</v>
      </c>
      <c r="AH56" s="3">
        <v>31</v>
      </c>
      <c r="AI56" s="3">
        <v>32</v>
      </c>
      <c r="AJ56" s="3">
        <v>33</v>
      </c>
      <c r="AK56" s="3">
        <v>34</v>
      </c>
      <c r="AL56" s="3">
        <v>35</v>
      </c>
      <c r="AM56" s="3">
        <v>36</v>
      </c>
      <c r="AN56" s="3">
        <v>37</v>
      </c>
      <c r="AO56" s="3">
        <v>38</v>
      </c>
      <c r="AP56" s="3">
        <v>39</v>
      </c>
      <c r="AQ56" s="3">
        <v>40</v>
      </c>
      <c r="AR56" s="5">
        <v>41</v>
      </c>
      <c r="AS56" s="5">
        <v>42</v>
      </c>
      <c r="AT56" s="5">
        <v>43</v>
      </c>
      <c r="AU56" s="5">
        <v>44</v>
      </c>
      <c r="AV56" s="5">
        <v>45</v>
      </c>
      <c r="AW56" s="5">
        <v>46</v>
      </c>
      <c r="AX56" s="5">
        <v>47</v>
      </c>
      <c r="AY56" s="5">
        <v>48</v>
      </c>
      <c r="AZ56" s="5">
        <v>49</v>
      </c>
      <c r="BA56" s="5">
        <v>50</v>
      </c>
      <c r="BB56" s="5">
        <v>51</v>
      </c>
      <c r="BC56" s="5">
        <v>52</v>
      </c>
    </row>
    <row r="57" spans="1:58" ht="11.1" customHeight="1" x14ac:dyDescent="0.3">
      <c r="A57" s="101" t="s">
        <v>95</v>
      </c>
      <c r="B57" s="104" t="s">
        <v>96</v>
      </c>
      <c r="C57" s="10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3"/>
      <c r="T57" s="53"/>
      <c r="U57" s="78" t="s">
        <v>18</v>
      </c>
      <c r="V57" s="78" t="s">
        <v>18</v>
      </c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3"/>
      <c r="AO57" s="53"/>
      <c r="AP57" s="53"/>
      <c r="AQ57" s="112"/>
      <c r="AR57" s="164"/>
      <c r="AS57" s="116"/>
      <c r="AT57" s="114"/>
      <c r="AU57" s="103"/>
      <c r="AV57" s="103"/>
      <c r="AW57" s="103"/>
      <c r="AX57" s="103"/>
      <c r="AY57" s="103"/>
      <c r="AZ57" s="103"/>
      <c r="BA57" s="103"/>
      <c r="BB57" s="103"/>
      <c r="BC57" s="103"/>
    </row>
    <row r="58" spans="1:58" ht="11.1" customHeight="1" x14ac:dyDescent="0.3">
      <c r="A58" s="92" t="s">
        <v>115</v>
      </c>
      <c r="B58" s="93" t="s">
        <v>116</v>
      </c>
      <c r="C58" s="82">
        <v>108</v>
      </c>
      <c r="D58" s="3">
        <v>8</v>
      </c>
      <c r="E58" s="3">
        <v>6</v>
      </c>
      <c r="F58" s="3">
        <v>6</v>
      </c>
      <c r="G58" s="3">
        <v>6</v>
      </c>
      <c r="H58" s="3">
        <v>6</v>
      </c>
      <c r="I58" s="3">
        <v>10</v>
      </c>
      <c r="J58" s="3">
        <v>10</v>
      </c>
      <c r="K58" s="3">
        <v>10</v>
      </c>
      <c r="L58" s="3">
        <v>8</v>
      </c>
      <c r="M58" s="3">
        <v>8</v>
      </c>
      <c r="N58" s="3">
        <v>8</v>
      </c>
      <c r="O58" s="3">
        <v>8</v>
      </c>
      <c r="P58" s="3">
        <v>6</v>
      </c>
      <c r="Q58" s="3">
        <v>4</v>
      </c>
      <c r="R58" s="128">
        <v>4</v>
      </c>
      <c r="S58" s="33"/>
      <c r="T58" s="33"/>
      <c r="U58" s="78" t="s">
        <v>18</v>
      </c>
      <c r="V58" s="78" t="s">
        <v>18</v>
      </c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3"/>
      <c r="AO58" s="33"/>
      <c r="AP58" s="33"/>
      <c r="AQ58" s="113"/>
      <c r="AR58" s="165"/>
      <c r="AS58" s="116"/>
      <c r="AT58" s="114"/>
      <c r="AU58" s="5"/>
      <c r="AV58" s="5"/>
      <c r="AW58" s="5"/>
      <c r="AX58" s="5"/>
      <c r="AY58" s="5"/>
      <c r="AZ58" s="5"/>
      <c r="BA58" s="5"/>
      <c r="BB58" s="5"/>
      <c r="BC58" s="5"/>
      <c r="BD58" s="9">
        <f t="shared" ref="BD58:BD59" si="25">SUM(D58:T58)</f>
        <v>108</v>
      </c>
      <c r="BE58" s="32">
        <f t="shared" ref="BE58:BE59" si="26">SUM(W58:AS58)</f>
        <v>0</v>
      </c>
      <c r="BF58">
        <f t="shared" ref="BF58:BF59" si="27">SUM(BD58:BE58)</f>
        <v>108</v>
      </c>
    </row>
    <row r="59" spans="1:58" ht="11.1" customHeight="1" x14ac:dyDescent="0.3">
      <c r="A59" s="92" t="s">
        <v>120</v>
      </c>
      <c r="B59" s="93" t="s">
        <v>88</v>
      </c>
      <c r="C59" s="82">
        <v>72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3"/>
      <c r="T59" s="33"/>
      <c r="U59" s="78" t="s">
        <v>18</v>
      </c>
      <c r="V59" s="78" t="s">
        <v>18</v>
      </c>
      <c r="W59" s="3">
        <v>5</v>
      </c>
      <c r="X59" s="3">
        <v>5</v>
      </c>
      <c r="Y59" s="3">
        <v>4</v>
      </c>
      <c r="Z59" s="3">
        <v>6</v>
      </c>
      <c r="AA59" s="3">
        <v>6</v>
      </c>
      <c r="AB59" s="3">
        <v>4</v>
      </c>
      <c r="AC59" s="3">
        <v>4</v>
      </c>
      <c r="AD59" s="3">
        <v>5</v>
      </c>
      <c r="AE59" s="3">
        <v>4</v>
      </c>
      <c r="AF59" s="3">
        <v>4</v>
      </c>
      <c r="AG59" s="3">
        <v>4</v>
      </c>
      <c r="AH59" s="3">
        <v>4</v>
      </c>
      <c r="AI59" s="3">
        <v>4</v>
      </c>
      <c r="AJ59" s="3">
        <v>4</v>
      </c>
      <c r="AK59" s="3">
        <v>4</v>
      </c>
      <c r="AL59" s="3">
        <v>4</v>
      </c>
      <c r="AM59" s="128">
        <v>1</v>
      </c>
      <c r="AN59" s="33"/>
      <c r="AO59" s="33"/>
      <c r="AP59" s="33"/>
      <c r="AQ59" s="33"/>
      <c r="AR59" s="166"/>
      <c r="AS59" s="116"/>
      <c r="AT59" s="114"/>
      <c r="AU59" s="5"/>
      <c r="AV59" s="5"/>
      <c r="AW59" s="5"/>
      <c r="AX59" s="5"/>
      <c r="AY59" s="5"/>
      <c r="AZ59" s="5"/>
      <c r="BA59" s="5"/>
      <c r="BB59" s="5"/>
      <c r="BC59" s="5"/>
      <c r="BD59" s="9">
        <f t="shared" si="25"/>
        <v>0</v>
      </c>
      <c r="BE59" s="32">
        <f t="shared" si="26"/>
        <v>72</v>
      </c>
      <c r="BF59">
        <f t="shared" si="27"/>
        <v>72</v>
      </c>
    </row>
    <row r="60" spans="1:58" ht="11.1" customHeight="1" x14ac:dyDescent="0.3">
      <c r="A60" s="59" t="s">
        <v>107</v>
      </c>
      <c r="B60" s="145" t="s">
        <v>23</v>
      </c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  <c r="AF60" s="145"/>
      <c r="AG60" s="145"/>
      <c r="AH60" s="145"/>
      <c r="AI60" s="145"/>
      <c r="AJ60" s="145"/>
      <c r="AK60" s="145"/>
      <c r="AL60" s="145"/>
      <c r="AM60" s="145"/>
      <c r="AN60" s="145"/>
      <c r="AO60" s="145"/>
      <c r="AP60" s="145"/>
      <c r="AQ60" s="145"/>
      <c r="AR60" s="145"/>
      <c r="AS60" s="145"/>
      <c r="AT60" s="145"/>
      <c r="AU60" s="145"/>
      <c r="AV60" s="145"/>
      <c r="AW60" s="145"/>
      <c r="AX60" s="145"/>
      <c r="AY60" s="145"/>
      <c r="AZ60" s="145"/>
      <c r="BA60" s="145"/>
      <c r="BB60" s="145"/>
      <c r="BC60" s="145"/>
      <c r="BD60" s="9"/>
      <c r="BE60" s="32"/>
    </row>
    <row r="61" spans="1:58" ht="11.1" customHeight="1" x14ac:dyDescent="0.3">
      <c r="A61" s="66" t="s">
        <v>121</v>
      </c>
      <c r="B61" s="67" t="s">
        <v>40</v>
      </c>
      <c r="C61" s="24">
        <v>144</v>
      </c>
      <c r="D61" s="24">
        <v>10</v>
      </c>
      <c r="E61" s="24">
        <v>10</v>
      </c>
      <c r="F61" s="24">
        <v>10</v>
      </c>
      <c r="G61" s="24">
        <v>10</v>
      </c>
      <c r="H61" s="24">
        <v>10</v>
      </c>
      <c r="I61" s="24">
        <v>10</v>
      </c>
      <c r="J61" s="24">
        <v>10</v>
      </c>
      <c r="K61" s="24">
        <v>10</v>
      </c>
      <c r="L61" s="24">
        <v>10</v>
      </c>
      <c r="M61" s="24">
        <v>10</v>
      </c>
      <c r="N61" s="24">
        <v>10</v>
      </c>
      <c r="O61" s="24">
        <v>10</v>
      </c>
      <c r="P61" s="24">
        <v>8</v>
      </c>
      <c r="Q61" s="72">
        <v>8</v>
      </c>
      <c r="R61" s="134">
        <v>8</v>
      </c>
      <c r="S61" s="46"/>
      <c r="T61" s="46"/>
      <c r="U61" s="78" t="s">
        <v>18</v>
      </c>
      <c r="V61" s="78" t="s">
        <v>18</v>
      </c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72"/>
      <c r="AK61" s="72"/>
      <c r="AL61" s="72"/>
      <c r="AM61" s="72"/>
      <c r="AN61" s="46"/>
      <c r="AO61" s="46"/>
      <c r="AP61" s="46"/>
      <c r="AQ61" s="46"/>
      <c r="AR61" s="72"/>
      <c r="AS61" s="119"/>
      <c r="AT61" s="115"/>
      <c r="AU61" s="111"/>
      <c r="AV61" s="72"/>
      <c r="AW61" s="78"/>
      <c r="AX61" s="78"/>
      <c r="AY61" s="78"/>
      <c r="AZ61" s="78"/>
      <c r="BA61" s="78"/>
      <c r="BB61" s="78"/>
      <c r="BC61" s="78"/>
      <c r="BD61" s="9">
        <f t="shared" ref="BD61" si="28">SUM(D61:T61)</f>
        <v>144</v>
      </c>
      <c r="BE61" s="32">
        <f t="shared" ref="BE61" si="29">SUM(W61:AS61)</f>
        <v>0</v>
      </c>
      <c r="BF61">
        <f t="shared" ref="BF61" si="30">SUM(BD61:BE61)</f>
        <v>144</v>
      </c>
    </row>
    <row r="62" spans="1:58" ht="11.1" customHeight="1" x14ac:dyDescent="0.3">
      <c r="A62" s="2" t="s">
        <v>25</v>
      </c>
      <c r="B62" s="157" t="s">
        <v>24</v>
      </c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  <c r="AC62" s="158"/>
      <c r="AD62" s="158"/>
      <c r="AE62" s="158"/>
      <c r="AF62" s="158"/>
      <c r="AG62" s="158"/>
      <c r="AH62" s="158"/>
      <c r="AI62" s="158"/>
      <c r="AJ62" s="158"/>
      <c r="AK62" s="158"/>
      <c r="AL62" s="158"/>
      <c r="AM62" s="158"/>
      <c r="AN62" s="158"/>
      <c r="AO62" s="158"/>
      <c r="AP62" s="158"/>
      <c r="AQ62" s="158"/>
      <c r="AR62" s="158"/>
      <c r="AS62" s="158"/>
      <c r="AT62" s="158"/>
      <c r="AU62" s="158"/>
      <c r="AV62" s="158"/>
      <c r="AW62" s="158"/>
      <c r="AX62" s="158"/>
      <c r="AY62" s="158"/>
      <c r="AZ62" s="158"/>
      <c r="BA62" s="158"/>
      <c r="BB62" s="158"/>
      <c r="BC62" s="159"/>
      <c r="BD62" s="9"/>
      <c r="BE62" s="32"/>
    </row>
    <row r="63" spans="1:58" ht="15.6" x14ac:dyDescent="0.3">
      <c r="A63" s="70" t="s">
        <v>38</v>
      </c>
      <c r="B63" s="84" t="s">
        <v>69</v>
      </c>
      <c r="C63" s="45">
        <v>36</v>
      </c>
      <c r="D63" s="72"/>
      <c r="E63" s="72"/>
      <c r="F63" s="72"/>
      <c r="G63" s="23"/>
      <c r="H63" s="23"/>
      <c r="I63" s="23"/>
      <c r="J63" s="23"/>
      <c r="K63" s="23"/>
      <c r="L63" s="23"/>
      <c r="M63" s="23"/>
      <c r="N63" s="72"/>
      <c r="O63" s="72"/>
      <c r="P63" s="23"/>
      <c r="Q63" s="23"/>
      <c r="R63" s="23"/>
      <c r="S63" s="46"/>
      <c r="T63" s="46"/>
      <c r="U63" s="56" t="s">
        <v>18</v>
      </c>
      <c r="V63" s="56" t="s">
        <v>18</v>
      </c>
      <c r="W63" s="23">
        <v>2</v>
      </c>
      <c r="X63" s="23">
        <v>2</v>
      </c>
      <c r="Y63" s="23">
        <v>2</v>
      </c>
      <c r="Z63" s="23">
        <v>3</v>
      </c>
      <c r="AA63" s="23">
        <v>3</v>
      </c>
      <c r="AB63" s="23">
        <v>2</v>
      </c>
      <c r="AC63" s="23">
        <v>2</v>
      </c>
      <c r="AD63" s="23">
        <v>2</v>
      </c>
      <c r="AE63" s="23">
        <v>3</v>
      </c>
      <c r="AF63" s="23">
        <v>2</v>
      </c>
      <c r="AG63" s="23">
        <v>2</v>
      </c>
      <c r="AH63" s="23">
        <v>2</v>
      </c>
      <c r="AI63" s="72">
        <v>2</v>
      </c>
      <c r="AJ63" s="72">
        <v>2</v>
      </c>
      <c r="AK63" s="72">
        <v>2</v>
      </c>
      <c r="AL63" s="72">
        <v>2</v>
      </c>
      <c r="AM63" s="134">
        <v>1</v>
      </c>
      <c r="AN63" s="46"/>
      <c r="AO63" s="46"/>
      <c r="AP63" s="41"/>
      <c r="AQ63" s="46"/>
      <c r="AR63" s="167" t="s">
        <v>83</v>
      </c>
      <c r="AS63" s="117"/>
      <c r="AT63" s="117"/>
      <c r="AU63" s="58"/>
      <c r="AV63" s="58"/>
      <c r="AW63" s="58"/>
      <c r="AX63" s="58"/>
      <c r="AY63" s="58"/>
      <c r="AZ63" s="58"/>
      <c r="BA63" s="58"/>
      <c r="BB63" s="58"/>
      <c r="BC63" s="58"/>
      <c r="BD63" s="9">
        <f t="shared" ref="BD63" si="31">SUM(D63:T63)</f>
        <v>0</v>
      </c>
      <c r="BE63" s="32">
        <f t="shared" ref="BE63" si="32">SUM(W63:AS63)</f>
        <v>36</v>
      </c>
      <c r="BF63">
        <f t="shared" ref="BF63" si="33">SUM(BD63:BE63)</f>
        <v>36</v>
      </c>
    </row>
    <row r="64" spans="1:58" x14ac:dyDescent="0.3">
      <c r="A64" s="66" t="s">
        <v>89</v>
      </c>
      <c r="B64" s="84" t="s">
        <v>90</v>
      </c>
      <c r="C64" s="62">
        <v>42</v>
      </c>
      <c r="D64" s="105"/>
      <c r="E64" s="105"/>
      <c r="F64" s="72"/>
      <c r="G64" s="23"/>
      <c r="H64" s="23"/>
      <c r="I64" s="23"/>
      <c r="J64" s="23"/>
      <c r="K64" s="23"/>
      <c r="L64" s="23"/>
      <c r="M64" s="23"/>
      <c r="N64" s="72"/>
      <c r="O64" s="72"/>
      <c r="P64" s="23"/>
      <c r="Q64" s="23"/>
      <c r="R64" s="23"/>
      <c r="S64" s="46"/>
      <c r="T64" s="46"/>
      <c r="U64" s="78"/>
      <c r="V64" s="78"/>
      <c r="W64" s="23">
        <v>2</v>
      </c>
      <c r="X64" s="23">
        <v>2</v>
      </c>
      <c r="Y64" s="23">
        <v>2</v>
      </c>
      <c r="Z64" s="23">
        <v>2</v>
      </c>
      <c r="AA64" s="23">
        <v>2</v>
      </c>
      <c r="AB64" s="23">
        <v>2</v>
      </c>
      <c r="AC64" s="23">
        <v>2</v>
      </c>
      <c r="AD64" s="23">
        <v>2</v>
      </c>
      <c r="AE64" s="23">
        <v>2</v>
      </c>
      <c r="AF64" s="23">
        <v>2</v>
      </c>
      <c r="AG64" s="23">
        <v>2</v>
      </c>
      <c r="AH64" s="23">
        <v>2</v>
      </c>
      <c r="AI64" s="72">
        <v>3</v>
      </c>
      <c r="AJ64" s="72">
        <v>3</v>
      </c>
      <c r="AK64" s="72">
        <v>3</v>
      </c>
      <c r="AL64" s="72">
        <v>3</v>
      </c>
      <c r="AM64" s="132">
        <v>6</v>
      </c>
      <c r="AN64" s="46"/>
      <c r="AO64" s="46"/>
      <c r="AP64" s="41"/>
      <c r="AQ64" s="46"/>
      <c r="AR64" s="168"/>
      <c r="AS64" s="117"/>
      <c r="AT64" s="117"/>
      <c r="AU64" s="83"/>
      <c r="AV64" s="83"/>
      <c r="AW64" s="83"/>
      <c r="AX64" s="83"/>
      <c r="AY64" s="83"/>
      <c r="AZ64" s="83"/>
      <c r="BA64" s="83"/>
      <c r="BB64" s="83"/>
      <c r="BC64" s="83"/>
      <c r="BD64" s="9">
        <f t="shared" ref="BD64" si="34">SUM(D64:T64)</f>
        <v>0</v>
      </c>
      <c r="BE64" s="32">
        <f t="shared" ref="BE64" si="35">SUM(W64:AS64)</f>
        <v>42</v>
      </c>
      <c r="BF64">
        <f t="shared" ref="BF64" si="36">SUM(BD64:BE64)</f>
        <v>42</v>
      </c>
    </row>
    <row r="65" spans="1:58" x14ac:dyDescent="0.3">
      <c r="A65" s="66" t="s">
        <v>93</v>
      </c>
      <c r="B65" s="84" t="s">
        <v>94</v>
      </c>
      <c r="C65" s="62">
        <v>36</v>
      </c>
      <c r="D65" s="105"/>
      <c r="E65" s="105"/>
      <c r="F65" s="72"/>
      <c r="G65" s="23"/>
      <c r="H65" s="23"/>
      <c r="I65" s="23"/>
      <c r="J65" s="23"/>
      <c r="K65" s="23"/>
      <c r="L65" s="23"/>
      <c r="M65" s="72"/>
      <c r="N65" s="72"/>
      <c r="O65" s="72"/>
      <c r="P65" s="23"/>
      <c r="Q65" s="23"/>
      <c r="R65" s="23"/>
      <c r="S65" s="46"/>
      <c r="T65" s="46"/>
      <c r="U65" s="56" t="s">
        <v>18</v>
      </c>
      <c r="V65" s="56" t="s">
        <v>18</v>
      </c>
      <c r="W65" s="23">
        <v>2</v>
      </c>
      <c r="X65" s="23">
        <v>2</v>
      </c>
      <c r="Y65" s="23">
        <v>2</v>
      </c>
      <c r="Z65" s="23">
        <v>2</v>
      </c>
      <c r="AA65" s="23">
        <v>3</v>
      </c>
      <c r="AB65" s="23">
        <v>3</v>
      </c>
      <c r="AC65" s="23">
        <v>3</v>
      </c>
      <c r="AD65" s="23">
        <v>2</v>
      </c>
      <c r="AE65" s="23">
        <v>2</v>
      </c>
      <c r="AF65" s="23">
        <v>2</v>
      </c>
      <c r="AG65" s="23">
        <v>2</v>
      </c>
      <c r="AH65" s="23">
        <v>2</v>
      </c>
      <c r="AI65" s="72">
        <v>2</v>
      </c>
      <c r="AJ65" s="72">
        <v>2</v>
      </c>
      <c r="AK65" s="72">
        <v>2</v>
      </c>
      <c r="AL65" s="72">
        <v>2</v>
      </c>
      <c r="AM65" s="134">
        <v>1</v>
      </c>
      <c r="AN65" s="46"/>
      <c r="AO65" s="46"/>
      <c r="AP65" s="41"/>
      <c r="AQ65" s="33"/>
      <c r="AR65" s="168"/>
      <c r="AS65" s="117"/>
      <c r="AT65" s="117"/>
      <c r="AU65" s="23"/>
      <c r="AV65" s="23"/>
      <c r="AW65" s="23"/>
      <c r="AX65" s="23"/>
      <c r="AY65" s="23"/>
      <c r="AZ65" s="23"/>
      <c r="BA65" s="58"/>
      <c r="BB65" s="58"/>
      <c r="BC65" s="58"/>
      <c r="BD65" s="9">
        <f t="shared" ref="BD65" si="37">SUM(D65:T65)</f>
        <v>0</v>
      </c>
      <c r="BE65" s="32">
        <f>SUM(W65:AQ65)</f>
        <v>36</v>
      </c>
      <c r="BF65">
        <f t="shared" ref="BF65" si="38">SUM(BD65:BE65)</f>
        <v>36</v>
      </c>
    </row>
    <row r="66" spans="1:58" ht="19.5" customHeight="1" x14ac:dyDescent="0.3">
      <c r="A66" s="66" t="s">
        <v>71</v>
      </c>
      <c r="B66" s="84" t="s">
        <v>70</v>
      </c>
      <c r="C66" s="45">
        <v>36</v>
      </c>
      <c r="D66" s="72"/>
      <c r="E66" s="72"/>
      <c r="F66" s="72"/>
      <c r="G66" s="23"/>
      <c r="H66" s="23"/>
      <c r="I66" s="23"/>
      <c r="J66" s="23"/>
      <c r="K66" s="23"/>
      <c r="L66" s="23"/>
      <c r="M66" s="72"/>
      <c r="N66" s="72"/>
      <c r="O66" s="72"/>
      <c r="P66" s="23"/>
      <c r="Q66" s="23"/>
      <c r="R66" s="23"/>
      <c r="S66" s="46"/>
      <c r="T66" s="46"/>
      <c r="U66" s="56" t="s">
        <v>18</v>
      </c>
      <c r="V66" s="56" t="s">
        <v>18</v>
      </c>
      <c r="W66" s="23">
        <v>2</v>
      </c>
      <c r="X66" s="23">
        <v>2</v>
      </c>
      <c r="Y66" s="23">
        <v>2</v>
      </c>
      <c r="Z66" s="23">
        <v>3</v>
      </c>
      <c r="AA66" s="23">
        <v>2</v>
      </c>
      <c r="AB66" s="23">
        <v>3</v>
      </c>
      <c r="AC66" s="23">
        <v>3</v>
      </c>
      <c r="AD66" s="23">
        <v>2</v>
      </c>
      <c r="AE66" s="23">
        <v>2</v>
      </c>
      <c r="AF66" s="23">
        <v>2</v>
      </c>
      <c r="AG66" s="23">
        <v>2</v>
      </c>
      <c r="AH66" s="23">
        <v>2</v>
      </c>
      <c r="AI66" s="72">
        <v>2</v>
      </c>
      <c r="AJ66" s="72">
        <v>2</v>
      </c>
      <c r="AK66" s="72">
        <v>2</v>
      </c>
      <c r="AL66" s="72">
        <v>2</v>
      </c>
      <c r="AM66" s="134">
        <v>1</v>
      </c>
      <c r="AN66" s="46"/>
      <c r="AO66" s="46"/>
      <c r="AP66" s="33"/>
      <c r="AQ66" s="33"/>
      <c r="AR66" s="168"/>
      <c r="AS66" s="117"/>
      <c r="AT66" s="117"/>
      <c r="AU66" s="23"/>
      <c r="AV66" s="23"/>
      <c r="AW66" s="23"/>
      <c r="AX66" s="23"/>
      <c r="AY66" s="23"/>
      <c r="AZ66" s="23"/>
      <c r="BA66" s="58"/>
      <c r="BB66" s="58"/>
      <c r="BC66" s="58"/>
      <c r="BD66" s="9">
        <f t="shared" ref="BD66" si="39">SUM(D66:T66)</f>
        <v>0</v>
      </c>
      <c r="BE66" s="32">
        <f>SUM(W66:AQ66)</f>
        <v>36</v>
      </c>
      <c r="BF66">
        <f t="shared" ref="BF66" si="40">SUM(BD66:BE66)</f>
        <v>36</v>
      </c>
    </row>
    <row r="67" spans="1:58" ht="12.75" customHeight="1" x14ac:dyDescent="0.3">
      <c r="A67" s="38" t="s">
        <v>65</v>
      </c>
      <c r="B67" s="63" t="s">
        <v>22</v>
      </c>
      <c r="C67" s="62">
        <v>40</v>
      </c>
      <c r="D67" s="55">
        <v>4</v>
      </c>
      <c r="E67" s="55">
        <v>4</v>
      </c>
      <c r="F67" s="55">
        <v>4</v>
      </c>
      <c r="G67" s="61">
        <v>4</v>
      </c>
      <c r="H67" s="61">
        <v>4</v>
      </c>
      <c r="I67" s="61">
        <v>2</v>
      </c>
      <c r="J67" s="61">
        <v>2</v>
      </c>
      <c r="K67" s="61">
        <v>2</v>
      </c>
      <c r="L67" s="61">
        <v>2</v>
      </c>
      <c r="M67" s="55">
        <v>2</v>
      </c>
      <c r="N67" s="55">
        <v>2</v>
      </c>
      <c r="O67" s="55">
        <v>2</v>
      </c>
      <c r="P67" s="52">
        <v>2</v>
      </c>
      <c r="Q67" s="52">
        <v>2</v>
      </c>
      <c r="R67" s="141">
        <v>2</v>
      </c>
      <c r="S67" s="53"/>
      <c r="T67" s="53"/>
      <c r="U67" s="78" t="s">
        <v>18</v>
      </c>
      <c r="V67" s="78" t="s">
        <v>18</v>
      </c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110"/>
      <c r="AJ67" s="105"/>
      <c r="AK67" s="55"/>
      <c r="AL67" s="105"/>
      <c r="AM67" s="105"/>
      <c r="AN67" s="65"/>
      <c r="AO67" s="65"/>
      <c r="AP67" s="41"/>
      <c r="AQ67" s="41"/>
      <c r="AR67" s="168"/>
      <c r="AS67" s="117"/>
      <c r="AT67" s="117"/>
      <c r="AU67" s="57"/>
      <c r="AV67" s="57"/>
      <c r="AW67" s="57"/>
      <c r="AX67" s="57"/>
      <c r="AY67" s="57"/>
      <c r="AZ67" s="57"/>
      <c r="BA67" s="57"/>
      <c r="BB67" s="57"/>
      <c r="BC67" s="57"/>
      <c r="BD67" s="9">
        <f t="shared" ref="BD67" si="41">SUM(D67:T67)</f>
        <v>40</v>
      </c>
      <c r="BE67" s="32">
        <f>SUM(W67:AQ67)</f>
        <v>0</v>
      </c>
      <c r="BF67">
        <f t="shared" ref="BF67" si="42">SUM(BD67:BE67)</f>
        <v>40</v>
      </c>
    </row>
    <row r="68" spans="1:58" ht="23.4" x14ac:dyDescent="0.3">
      <c r="A68" s="66" t="s">
        <v>122</v>
      </c>
      <c r="B68" s="84" t="s">
        <v>128</v>
      </c>
      <c r="C68" s="62">
        <v>36</v>
      </c>
      <c r="D68" s="55"/>
      <c r="E68" s="55"/>
      <c r="F68" s="55"/>
      <c r="G68" s="61"/>
      <c r="H68" s="61"/>
      <c r="I68" s="61"/>
      <c r="J68" s="61"/>
      <c r="K68" s="61"/>
      <c r="L68" s="61"/>
      <c r="M68" s="55"/>
      <c r="N68" s="55"/>
      <c r="O68" s="55"/>
      <c r="P68" s="52"/>
      <c r="Q68" s="52"/>
      <c r="R68" s="52"/>
      <c r="S68" s="53"/>
      <c r="T68" s="53"/>
      <c r="U68" s="64"/>
      <c r="V68" s="64"/>
      <c r="W68" s="23">
        <v>2</v>
      </c>
      <c r="X68" s="23">
        <v>2</v>
      </c>
      <c r="Y68" s="23">
        <v>2</v>
      </c>
      <c r="Z68" s="23">
        <v>2</v>
      </c>
      <c r="AA68" s="23">
        <v>2</v>
      </c>
      <c r="AB68" s="23">
        <v>3</v>
      </c>
      <c r="AC68" s="23">
        <v>4</v>
      </c>
      <c r="AD68" s="23">
        <v>2</v>
      </c>
      <c r="AE68" s="23">
        <v>2</v>
      </c>
      <c r="AF68" s="23">
        <v>2</v>
      </c>
      <c r="AG68" s="23">
        <v>2</v>
      </c>
      <c r="AH68" s="23">
        <v>2</v>
      </c>
      <c r="AI68" s="72">
        <v>2</v>
      </c>
      <c r="AJ68" s="72">
        <v>2</v>
      </c>
      <c r="AK68" s="72">
        <v>2</v>
      </c>
      <c r="AL68" s="72">
        <v>2</v>
      </c>
      <c r="AM68" s="134">
        <v>1</v>
      </c>
      <c r="AN68" s="46"/>
      <c r="AO68" s="46"/>
      <c r="AP68" s="33"/>
      <c r="AQ68" s="33"/>
      <c r="AR68" s="168"/>
      <c r="AS68" s="117"/>
      <c r="AT68" s="117"/>
      <c r="AU68" s="80"/>
      <c r="AV68" s="80"/>
      <c r="AW68" s="80"/>
      <c r="AX68" s="80"/>
      <c r="AY68" s="80"/>
      <c r="AZ68" s="80"/>
      <c r="BA68" s="80"/>
      <c r="BB68" s="80"/>
      <c r="BC68" s="80"/>
      <c r="BD68" s="9">
        <f t="shared" ref="BD68" si="43">SUM(D68:T68)</f>
        <v>0</v>
      </c>
      <c r="BE68" s="32">
        <f>SUM(W68:AQ68)</f>
        <v>36</v>
      </c>
      <c r="BF68">
        <f t="shared" ref="BF68" si="44">SUM(BD68:BE68)</f>
        <v>36</v>
      </c>
    </row>
    <row r="69" spans="1:58" ht="15.6" x14ac:dyDescent="0.3">
      <c r="A69" s="66" t="s">
        <v>129</v>
      </c>
      <c r="B69" s="84" t="s">
        <v>130</v>
      </c>
      <c r="C69" s="45">
        <v>36</v>
      </c>
      <c r="D69" s="20"/>
      <c r="E69" s="20"/>
      <c r="F69" s="20"/>
      <c r="G69" s="51"/>
      <c r="H69" s="51"/>
      <c r="I69" s="51"/>
      <c r="J69" s="51"/>
      <c r="K69" s="51"/>
      <c r="L69" s="51"/>
      <c r="M69" s="20"/>
      <c r="N69" s="20"/>
      <c r="O69" s="20"/>
      <c r="P69" s="3"/>
      <c r="Q69" s="3"/>
      <c r="R69" s="3"/>
      <c r="S69" s="33"/>
      <c r="T69" s="33"/>
      <c r="U69" s="56"/>
      <c r="V69" s="56"/>
      <c r="W69" s="23">
        <v>2</v>
      </c>
      <c r="X69" s="23">
        <v>2</v>
      </c>
      <c r="Y69" s="23">
        <v>2</v>
      </c>
      <c r="Z69" s="23">
        <v>2</v>
      </c>
      <c r="AA69" s="23">
        <v>2</v>
      </c>
      <c r="AB69" s="23">
        <v>2</v>
      </c>
      <c r="AC69" s="23">
        <v>3</v>
      </c>
      <c r="AD69" s="23">
        <v>3</v>
      </c>
      <c r="AE69" s="23">
        <v>2</v>
      </c>
      <c r="AF69" s="23">
        <v>2</v>
      </c>
      <c r="AG69" s="23">
        <v>2</v>
      </c>
      <c r="AH69" s="23">
        <v>2</v>
      </c>
      <c r="AI69" s="72">
        <v>2</v>
      </c>
      <c r="AJ69" s="72">
        <v>2</v>
      </c>
      <c r="AK69" s="72">
        <v>2</v>
      </c>
      <c r="AL69" s="72">
        <v>3</v>
      </c>
      <c r="AM69" s="134">
        <v>1</v>
      </c>
      <c r="AN69" s="46"/>
      <c r="AO69" s="46"/>
      <c r="AP69" s="33"/>
      <c r="AQ69" s="33"/>
      <c r="AR69" s="169"/>
      <c r="AS69" s="117"/>
      <c r="AT69" s="117"/>
      <c r="AU69" s="56"/>
      <c r="AV69" s="56"/>
      <c r="AW69" s="56"/>
      <c r="AX69" s="56"/>
      <c r="AY69" s="56"/>
      <c r="AZ69" s="56"/>
      <c r="BA69" s="56"/>
      <c r="BB69" s="56"/>
      <c r="BC69" s="56"/>
      <c r="BD69" s="9">
        <f t="shared" ref="BD69" si="45">SUM(D69:T69)</f>
        <v>0</v>
      </c>
      <c r="BE69" s="32">
        <f t="shared" ref="BE69" si="46">SUM(W69:AS69)</f>
        <v>36</v>
      </c>
      <c r="BF69">
        <f t="shared" ref="BF69" si="47">SUM(BD69:BE69)</f>
        <v>36</v>
      </c>
    </row>
    <row r="70" spans="1:58" ht="11.1" customHeight="1" x14ac:dyDescent="0.3">
      <c r="A70" s="106" t="s">
        <v>28</v>
      </c>
      <c r="B70" s="173" t="s">
        <v>29</v>
      </c>
      <c r="C70" s="174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H70" s="174"/>
      <c r="AI70" s="174"/>
      <c r="AJ70" s="174"/>
      <c r="AK70" s="174"/>
      <c r="AL70" s="174"/>
      <c r="AM70" s="174"/>
      <c r="AN70" s="174"/>
      <c r="AO70" s="174"/>
      <c r="AP70" s="174"/>
      <c r="AQ70" s="174"/>
      <c r="AR70" s="174"/>
      <c r="AS70" s="174"/>
      <c r="AT70" s="174"/>
      <c r="AU70" s="174"/>
      <c r="AV70" s="174"/>
      <c r="AW70" s="174"/>
      <c r="AX70" s="174"/>
      <c r="AY70" s="174"/>
      <c r="AZ70" s="174"/>
      <c r="BA70" s="174"/>
      <c r="BB70" s="174"/>
      <c r="BC70" s="175"/>
      <c r="BD70" s="9"/>
    </row>
    <row r="71" spans="1:58" ht="20.25" customHeight="1" x14ac:dyDescent="0.3">
      <c r="A71" s="85" t="s">
        <v>73</v>
      </c>
      <c r="B71" s="163" t="s">
        <v>126</v>
      </c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79"/>
      <c r="AH71" s="79"/>
      <c r="AI71" s="79"/>
      <c r="AJ71" s="79"/>
      <c r="AK71" s="79"/>
      <c r="AL71" s="79"/>
      <c r="AM71" s="79"/>
      <c r="AN71" s="87"/>
      <c r="AO71" s="87"/>
      <c r="AP71" s="87"/>
      <c r="AQ71" s="87"/>
      <c r="AR71" s="170" t="s">
        <v>83</v>
      </c>
      <c r="AS71" s="79"/>
      <c r="AT71" s="79"/>
      <c r="AU71" s="79"/>
      <c r="AV71" s="79"/>
      <c r="AW71" s="79"/>
      <c r="AX71" s="79"/>
      <c r="AY71" s="79"/>
      <c r="AZ71" s="79"/>
      <c r="BA71" s="79"/>
      <c r="BB71" s="79"/>
      <c r="BC71" s="79"/>
      <c r="BD71" s="9"/>
    </row>
    <row r="72" spans="1:58" ht="33" customHeight="1" x14ac:dyDescent="0.3">
      <c r="A72" s="37" t="s">
        <v>74</v>
      </c>
      <c r="B72" s="84" t="s">
        <v>127</v>
      </c>
      <c r="C72" s="28">
        <v>36</v>
      </c>
      <c r="D72" s="44"/>
      <c r="E72" s="44">
        <v>4</v>
      </c>
      <c r="F72" s="44">
        <v>4</v>
      </c>
      <c r="G72" s="28">
        <v>4</v>
      </c>
      <c r="H72" s="28">
        <v>4</v>
      </c>
      <c r="I72" s="28">
        <v>2</v>
      </c>
      <c r="J72" s="28">
        <v>2</v>
      </c>
      <c r="K72" s="28">
        <v>2</v>
      </c>
      <c r="L72" s="44">
        <v>2</v>
      </c>
      <c r="M72" s="44">
        <v>2</v>
      </c>
      <c r="N72" s="44">
        <v>2</v>
      </c>
      <c r="O72" s="44">
        <v>2</v>
      </c>
      <c r="P72" s="28">
        <v>2</v>
      </c>
      <c r="Q72" s="28">
        <v>2</v>
      </c>
      <c r="R72" s="135">
        <v>2</v>
      </c>
      <c r="S72" s="35"/>
      <c r="T72" s="35"/>
      <c r="U72" s="151" t="s">
        <v>18</v>
      </c>
      <c r="V72" s="151" t="s">
        <v>18</v>
      </c>
      <c r="W72" s="28"/>
      <c r="X72" s="28"/>
      <c r="Y72" s="28"/>
      <c r="Z72" s="107"/>
      <c r="AA72" s="28"/>
      <c r="AB72" s="28"/>
      <c r="AC72" s="28"/>
      <c r="AD72" s="28"/>
      <c r="AE72" s="28"/>
      <c r="AF72" s="28"/>
      <c r="AG72" s="28"/>
      <c r="AH72" s="28"/>
      <c r="AI72" s="109"/>
      <c r="AJ72" s="44"/>
      <c r="AK72" s="44"/>
      <c r="AL72" s="44"/>
      <c r="AM72" s="44"/>
      <c r="AN72" s="108"/>
      <c r="AO72" s="108"/>
      <c r="AP72" s="86"/>
      <c r="AQ72" s="86"/>
      <c r="AR72" s="171"/>
      <c r="AS72" s="118"/>
      <c r="AT72" s="118"/>
      <c r="AU72" s="81"/>
      <c r="AV72" s="81"/>
      <c r="AW72" s="81"/>
      <c r="AX72" s="81"/>
      <c r="AY72" s="81"/>
      <c r="AZ72" s="81"/>
      <c r="BA72" s="81"/>
      <c r="BB72" s="81"/>
      <c r="BC72" s="81"/>
      <c r="BD72" s="9">
        <f>SUM(D72:T72)</f>
        <v>36</v>
      </c>
      <c r="BE72" s="32">
        <f>SUM(W72:AR72)</f>
        <v>0</v>
      </c>
      <c r="BF72">
        <f t="shared" ref="BF72:BF75" si="48">SUM(BD72:BE72)</f>
        <v>36</v>
      </c>
    </row>
    <row r="73" spans="1:58" ht="34.5" customHeight="1" x14ac:dyDescent="0.3">
      <c r="A73" s="37" t="s">
        <v>75</v>
      </c>
      <c r="B73" s="84" t="s">
        <v>79</v>
      </c>
      <c r="C73" s="3">
        <v>104</v>
      </c>
      <c r="D73" s="20">
        <v>8</v>
      </c>
      <c r="E73" s="20">
        <v>6</v>
      </c>
      <c r="F73" s="20">
        <v>6</v>
      </c>
      <c r="G73" s="3">
        <v>6</v>
      </c>
      <c r="H73" s="3">
        <v>6</v>
      </c>
      <c r="I73" s="3">
        <v>6</v>
      </c>
      <c r="J73" s="3">
        <v>6</v>
      </c>
      <c r="K73" s="3">
        <v>6</v>
      </c>
      <c r="L73" s="20">
        <v>8</v>
      </c>
      <c r="M73" s="20">
        <v>8</v>
      </c>
      <c r="N73" s="20">
        <v>8</v>
      </c>
      <c r="O73" s="20">
        <v>8</v>
      </c>
      <c r="P73" s="3">
        <v>6</v>
      </c>
      <c r="Q73" s="3">
        <v>8</v>
      </c>
      <c r="R73" s="126">
        <v>8</v>
      </c>
      <c r="S73" s="33"/>
      <c r="T73" s="33"/>
      <c r="U73" s="143"/>
      <c r="V73" s="143"/>
      <c r="W73" s="3"/>
      <c r="X73" s="3"/>
      <c r="Y73" s="3"/>
      <c r="Z73" s="42"/>
      <c r="AA73" s="3"/>
      <c r="AB73" s="3"/>
      <c r="AC73" s="3"/>
      <c r="AD73" s="3"/>
      <c r="AE73" s="3"/>
      <c r="AF73" s="3"/>
      <c r="AG73" s="3"/>
      <c r="AH73" s="3"/>
      <c r="AI73" s="20"/>
      <c r="AJ73" s="20"/>
      <c r="AK73" s="20"/>
      <c r="AL73" s="20"/>
      <c r="AM73" s="20"/>
      <c r="AN73" s="33"/>
      <c r="AO73" s="33"/>
      <c r="AP73" s="33"/>
      <c r="AQ73" s="41"/>
      <c r="AR73" s="171"/>
      <c r="AS73" s="118"/>
      <c r="AT73" s="118"/>
      <c r="AU73" s="25"/>
      <c r="AV73" s="25"/>
      <c r="AW73" s="25"/>
      <c r="AX73" s="25"/>
      <c r="AY73" s="25"/>
      <c r="AZ73" s="25"/>
      <c r="BA73" s="25"/>
      <c r="BB73" s="25"/>
      <c r="BC73" s="25"/>
      <c r="BD73" s="9">
        <f t="shared" ref="BD73:BD75" si="49">SUM(D73:T73)</f>
        <v>104</v>
      </c>
      <c r="BE73" s="32">
        <f>SUM(W73:AR73)</f>
        <v>0</v>
      </c>
      <c r="BF73">
        <f t="shared" si="48"/>
        <v>104</v>
      </c>
    </row>
    <row r="74" spans="1:58" ht="11.1" customHeight="1" x14ac:dyDescent="0.3">
      <c r="A74" s="12" t="s">
        <v>51</v>
      </c>
      <c r="B74" s="12" t="s">
        <v>31</v>
      </c>
      <c r="C74" s="3">
        <v>108</v>
      </c>
      <c r="D74" s="20">
        <v>6</v>
      </c>
      <c r="E74" s="20">
        <v>6</v>
      </c>
      <c r="F74" s="20">
        <v>6</v>
      </c>
      <c r="G74" s="3">
        <v>6</v>
      </c>
      <c r="H74" s="3">
        <v>6</v>
      </c>
      <c r="I74" s="3">
        <v>6</v>
      </c>
      <c r="J74" s="3">
        <v>6</v>
      </c>
      <c r="K74" s="3">
        <v>6</v>
      </c>
      <c r="L74" s="20">
        <v>6</v>
      </c>
      <c r="M74" s="20">
        <v>6</v>
      </c>
      <c r="N74" s="20">
        <v>6</v>
      </c>
      <c r="O74" s="20">
        <v>6</v>
      </c>
      <c r="P74" s="3">
        <v>12</v>
      </c>
      <c r="Q74" s="3">
        <v>12</v>
      </c>
      <c r="R74" s="3">
        <v>12</v>
      </c>
      <c r="S74" s="33"/>
      <c r="T74" s="33"/>
      <c r="U74" s="143" t="s">
        <v>18</v>
      </c>
      <c r="V74" s="143" t="s">
        <v>18</v>
      </c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20"/>
      <c r="AJ74" s="20"/>
      <c r="AK74" s="20"/>
      <c r="AL74" s="20"/>
      <c r="AM74" s="20"/>
      <c r="AN74" s="33"/>
      <c r="AO74" s="33"/>
      <c r="AP74" s="33"/>
      <c r="AQ74" s="41"/>
      <c r="AR74" s="171"/>
      <c r="AS74" s="118"/>
      <c r="AT74" s="118"/>
      <c r="AU74" s="25"/>
      <c r="AV74" s="25"/>
      <c r="AW74" s="25"/>
      <c r="AX74" s="25"/>
      <c r="AY74" s="25"/>
      <c r="AZ74" s="25"/>
      <c r="BA74" s="25"/>
      <c r="BB74" s="25"/>
      <c r="BC74" s="25"/>
      <c r="BD74" s="9">
        <f t="shared" si="49"/>
        <v>108</v>
      </c>
      <c r="BE74" s="32">
        <f>SUM(W74:AR74)</f>
        <v>0</v>
      </c>
      <c r="BF74">
        <f t="shared" si="48"/>
        <v>108</v>
      </c>
    </row>
    <row r="75" spans="1:58" ht="11.1" customHeight="1" x14ac:dyDescent="0.3">
      <c r="A75" s="18" t="s">
        <v>52</v>
      </c>
      <c r="B75" s="18" t="s">
        <v>36</v>
      </c>
      <c r="C75" s="3">
        <v>72</v>
      </c>
      <c r="D75" s="20"/>
      <c r="E75" s="20"/>
      <c r="F75" s="20"/>
      <c r="G75" s="3"/>
      <c r="H75" s="3"/>
      <c r="I75" s="3"/>
      <c r="J75" s="3"/>
      <c r="K75" s="3"/>
      <c r="L75" s="20"/>
      <c r="M75" s="20"/>
      <c r="N75" s="20"/>
      <c r="O75" s="20"/>
      <c r="P75" s="3"/>
      <c r="Q75" s="3"/>
      <c r="R75" s="3"/>
      <c r="S75" s="33">
        <v>36</v>
      </c>
      <c r="T75" s="126">
        <v>36</v>
      </c>
      <c r="U75" s="143"/>
      <c r="V75" s="143"/>
      <c r="W75" s="3"/>
      <c r="X75" s="3"/>
      <c r="Y75" s="3"/>
      <c r="Z75" s="13"/>
      <c r="AA75" s="3"/>
      <c r="AB75" s="3"/>
      <c r="AC75" s="3"/>
      <c r="AD75" s="3"/>
      <c r="AE75" s="3"/>
      <c r="AF75" s="3"/>
      <c r="AG75" s="3"/>
      <c r="AH75" s="3"/>
      <c r="AI75" s="20"/>
      <c r="AJ75" s="20"/>
      <c r="AK75" s="20"/>
      <c r="AL75" s="20"/>
      <c r="AM75" s="20"/>
      <c r="AN75" s="33"/>
      <c r="AO75" s="33"/>
      <c r="AP75" s="33"/>
      <c r="AQ75" s="41"/>
      <c r="AR75" s="171"/>
      <c r="AS75" s="118"/>
      <c r="AT75" s="118"/>
      <c r="AU75" s="25"/>
      <c r="AV75" s="25"/>
      <c r="AW75" s="25"/>
      <c r="AX75" s="25"/>
      <c r="AY75" s="25"/>
      <c r="AZ75" s="25"/>
      <c r="BA75" s="25"/>
      <c r="BB75" s="25"/>
      <c r="BC75" s="25"/>
      <c r="BD75" s="9">
        <f t="shared" si="49"/>
        <v>72</v>
      </c>
      <c r="BE75" s="32">
        <f>SUM(W75:AR75)</f>
        <v>0</v>
      </c>
      <c r="BF75">
        <f t="shared" si="48"/>
        <v>72</v>
      </c>
    </row>
    <row r="76" spans="1:58" ht="11.1" customHeight="1" x14ac:dyDescent="0.3">
      <c r="A76" s="22" t="s">
        <v>76</v>
      </c>
      <c r="B76" s="152" t="s">
        <v>80</v>
      </c>
      <c r="C76" s="153"/>
      <c r="D76" s="153"/>
      <c r="E76" s="153"/>
      <c r="F76" s="153"/>
      <c r="G76" s="153"/>
      <c r="H76" s="153"/>
      <c r="I76" s="153"/>
      <c r="J76" s="153"/>
      <c r="K76" s="153"/>
      <c r="L76" s="153"/>
      <c r="M76" s="153"/>
      <c r="N76" s="153"/>
      <c r="O76" s="153"/>
      <c r="P76" s="153"/>
      <c r="Q76" s="153"/>
      <c r="R76" s="153"/>
      <c r="S76" s="153"/>
      <c r="T76" s="153"/>
      <c r="U76" s="153"/>
      <c r="V76" s="153"/>
      <c r="W76" s="153"/>
      <c r="X76" s="153"/>
      <c r="Y76" s="153"/>
      <c r="Z76" s="153"/>
      <c r="AA76" s="153"/>
      <c r="AB76" s="153"/>
      <c r="AC76" s="153"/>
      <c r="AD76" s="153"/>
      <c r="AE76" s="153"/>
      <c r="AF76" s="153"/>
      <c r="AG76" s="153"/>
      <c r="AH76" s="153"/>
      <c r="AI76" s="153"/>
      <c r="AJ76" s="153"/>
      <c r="AK76" s="153"/>
      <c r="AL76" s="153"/>
      <c r="AM76" s="153"/>
      <c r="AN76" s="154"/>
      <c r="AO76" s="36"/>
      <c r="AP76" s="33"/>
      <c r="AQ76" s="47"/>
      <c r="AR76" s="171"/>
      <c r="AS76" s="118"/>
      <c r="AT76" s="118"/>
      <c r="AU76" s="25"/>
      <c r="AV76" s="25"/>
      <c r="AW76" s="25"/>
      <c r="AX76" s="25"/>
      <c r="AY76" s="25"/>
      <c r="AZ76" s="25"/>
      <c r="BA76" s="25"/>
      <c r="BB76" s="25"/>
      <c r="BC76" s="25"/>
      <c r="BD76" s="9"/>
      <c r="BE76" s="32"/>
    </row>
    <row r="77" spans="1:58" ht="37.5" customHeight="1" x14ac:dyDescent="0.3">
      <c r="A77" s="37" t="s">
        <v>77</v>
      </c>
      <c r="B77" s="84" t="s">
        <v>81</v>
      </c>
      <c r="C77" s="3">
        <v>36</v>
      </c>
      <c r="D77" s="20"/>
      <c r="E77" s="20"/>
      <c r="F77" s="20"/>
      <c r="G77" s="3"/>
      <c r="H77" s="3"/>
      <c r="I77" s="3"/>
      <c r="J77" s="3"/>
      <c r="K77" s="3"/>
      <c r="L77" s="3"/>
      <c r="M77" s="20"/>
      <c r="N77" s="20"/>
      <c r="O77" s="20"/>
      <c r="P77" s="3"/>
      <c r="Q77" s="3"/>
      <c r="R77" s="3"/>
      <c r="S77" s="33"/>
      <c r="T77" s="33"/>
      <c r="U77" s="143" t="s">
        <v>18</v>
      </c>
      <c r="V77" s="143" t="s">
        <v>18</v>
      </c>
      <c r="W77" s="3">
        <v>1</v>
      </c>
      <c r="X77" s="3">
        <v>1</v>
      </c>
      <c r="Y77" s="3">
        <v>2</v>
      </c>
      <c r="Z77" s="42">
        <v>2</v>
      </c>
      <c r="AA77" s="3">
        <v>2</v>
      </c>
      <c r="AB77" s="3">
        <v>2</v>
      </c>
      <c r="AC77" s="3">
        <v>2</v>
      </c>
      <c r="AD77" s="3">
        <v>2</v>
      </c>
      <c r="AE77" s="3">
        <v>2</v>
      </c>
      <c r="AF77" s="3">
        <v>2</v>
      </c>
      <c r="AG77" s="3">
        <v>2</v>
      </c>
      <c r="AH77" s="3">
        <v>2</v>
      </c>
      <c r="AI77" s="20">
        <v>2</v>
      </c>
      <c r="AJ77" s="20">
        <v>2</v>
      </c>
      <c r="AK77" s="20">
        <v>2</v>
      </c>
      <c r="AL77" s="20">
        <v>2</v>
      </c>
      <c r="AM77" s="126">
        <v>6</v>
      </c>
      <c r="AN77" s="33"/>
      <c r="AO77" s="33"/>
      <c r="AP77" s="33"/>
      <c r="AQ77" s="41"/>
      <c r="AR77" s="171"/>
      <c r="AS77" s="118"/>
      <c r="AT77" s="118"/>
      <c r="AU77" s="25"/>
      <c r="AV77" s="25"/>
      <c r="AW77" s="25"/>
      <c r="AX77" s="25"/>
      <c r="AY77" s="25"/>
      <c r="AZ77" s="25"/>
      <c r="BA77" s="25"/>
      <c r="BB77" s="25"/>
      <c r="BC77" s="25"/>
      <c r="BD77" s="9">
        <f t="shared" ref="BD77:BD80" si="50">SUM(D77:T77)</f>
        <v>0</v>
      </c>
      <c r="BE77" s="32">
        <f>SUM(W77:AQ77)</f>
        <v>36</v>
      </c>
      <c r="BF77">
        <f t="shared" ref="BF77:BF80" si="51">SUM(BD77:BE77)</f>
        <v>36</v>
      </c>
    </row>
    <row r="78" spans="1:58" ht="36" customHeight="1" x14ac:dyDescent="0.3">
      <c r="A78" s="37" t="s">
        <v>78</v>
      </c>
      <c r="B78" s="84" t="s">
        <v>82</v>
      </c>
      <c r="C78" s="3">
        <v>138</v>
      </c>
      <c r="D78" s="20"/>
      <c r="E78" s="20"/>
      <c r="F78" s="20"/>
      <c r="G78" s="3"/>
      <c r="H78" s="3"/>
      <c r="I78" s="3"/>
      <c r="J78" s="3"/>
      <c r="K78" s="3"/>
      <c r="L78" s="3"/>
      <c r="M78" s="20"/>
      <c r="N78" s="20"/>
      <c r="O78" s="20"/>
      <c r="P78" s="3"/>
      <c r="Q78" s="3"/>
      <c r="R78" s="3"/>
      <c r="S78" s="33"/>
      <c r="T78" s="33"/>
      <c r="U78" s="143"/>
      <c r="V78" s="143"/>
      <c r="W78" s="3">
        <v>12</v>
      </c>
      <c r="X78" s="3">
        <v>12</v>
      </c>
      <c r="Y78" s="3">
        <v>12</v>
      </c>
      <c r="Z78" s="48">
        <v>8</v>
      </c>
      <c r="AA78" s="3">
        <v>8</v>
      </c>
      <c r="AB78" s="3">
        <v>9</v>
      </c>
      <c r="AC78" s="3">
        <v>7</v>
      </c>
      <c r="AD78" s="3">
        <v>10</v>
      </c>
      <c r="AE78" s="3">
        <v>11</v>
      </c>
      <c r="AF78" s="3">
        <v>12</v>
      </c>
      <c r="AG78" s="3">
        <v>6</v>
      </c>
      <c r="AH78" s="3">
        <v>6</v>
      </c>
      <c r="AI78" s="20">
        <v>5</v>
      </c>
      <c r="AJ78" s="20">
        <v>5</v>
      </c>
      <c r="AK78" s="20">
        <v>5</v>
      </c>
      <c r="AL78" s="20">
        <v>4</v>
      </c>
      <c r="AM78" s="126">
        <v>6</v>
      </c>
      <c r="AN78" s="33"/>
      <c r="AO78" s="33"/>
      <c r="AP78" s="36"/>
      <c r="AQ78" s="33"/>
      <c r="AR78" s="171"/>
      <c r="AS78" s="118"/>
      <c r="AT78" s="118"/>
      <c r="AU78" s="25"/>
      <c r="AV78" s="25"/>
      <c r="AW78" s="25"/>
      <c r="AX78" s="25"/>
      <c r="AY78" s="25"/>
      <c r="AZ78" s="25"/>
      <c r="BA78" s="25"/>
      <c r="BB78" s="25"/>
      <c r="BC78" s="25"/>
      <c r="BD78" s="9">
        <f t="shared" si="50"/>
        <v>0</v>
      </c>
      <c r="BE78" s="32">
        <f>SUM(W78:AQ78)</f>
        <v>138</v>
      </c>
      <c r="BF78">
        <f t="shared" si="51"/>
        <v>138</v>
      </c>
    </row>
    <row r="79" spans="1:58" ht="11.1" customHeight="1" x14ac:dyDescent="0.3">
      <c r="A79" s="12" t="s">
        <v>53</v>
      </c>
      <c r="B79" s="12" t="s">
        <v>31</v>
      </c>
      <c r="C79" s="3">
        <v>144</v>
      </c>
      <c r="D79" s="20"/>
      <c r="E79" s="20"/>
      <c r="F79" s="20"/>
      <c r="G79" s="3"/>
      <c r="H79" s="3"/>
      <c r="I79" s="3"/>
      <c r="J79" s="3"/>
      <c r="K79" s="3"/>
      <c r="L79" s="3"/>
      <c r="M79" s="20"/>
      <c r="N79" s="20"/>
      <c r="O79" s="20"/>
      <c r="P79" s="3"/>
      <c r="Q79" s="3"/>
      <c r="R79" s="3"/>
      <c r="S79" s="33"/>
      <c r="T79" s="33"/>
      <c r="U79" s="143" t="s">
        <v>18</v>
      </c>
      <c r="V79" s="143" t="s">
        <v>18</v>
      </c>
      <c r="W79" s="3">
        <v>6</v>
      </c>
      <c r="X79" s="3">
        <v>6</v>
      </c>
      <c r="Y79" s="3">
        <v>6</v>
      </c>
      <c r="Z79" s="13">
        <v>6</v>
      </c>
      <c r="AA79" s="3">
        <v>6</v>
      </c>
      <c r="AB79" s="3">
        <v>6</v>
      </c>
      <c r="AC79" s="3">
        <v>6</v>
      </c>
      <c r="AD79" s="3">
        <v>6</v>
      </c>
      <c r="AE79" s="3">
        <v>6</v>
      </c>
      <c r="AF79" s="3">
        <v>6</v>
      </c>
      <c r="AG79" s="3">
        <v>12</v>
      </c>
      <c r="AH79" s="3">
        <v>12</v>
      </c>
      <c r="AI79" s="20">
        <v>12</v>
      </c>
      <c r="AJ79" s="20">
        <v>12</v>
      </c>
      <c r="AK79" s="20">
        <v>12</v>
      </c>
      <c r="AL79" s="20">
        <v>12</v>
      </c>
      <c r="AM79" s="20">
        <v>12</v>
      </c>
      <c r="AN79" s="33"/>
      <c r="AO79" s="33"/>
      <c r="AP79" s="33"/>
      <c r="AQ79" s="41"/>
      <c r="AR79" s="171"/>
      <c r="AS79" s="118"/>
      <c r="AT79" s="118"/>
      <c r="AU79" s="25"/>
      <c r="AV79" s="25"/>
      <c r="AW79" s="25"/>
      <c r="AX79" s="25"/>
      <c r="AY79" s="25"/>
      <c r="AZ79" s="25"/>
      <c r="BA79" s="25"/>
      <c r="BB79" s="25"/>
      <c r="BC79" s="25"/>
      <c r="BD79" s="9">
        <f t="shared" si="50"/>
        <v>0</v>
      </c>
      <c r="BE79" s="32">
        <f>SUM(W79:AR79)</f>
        <v>144</v>
      </c>
      <c r="BF79">
        <f t="shared" si="51"/>
        <v>144</v>
      </c>
    </row>
    <row r="80" spans="1:58" ht="11.1" customHeight="1" x14ac:dyDescent="0.3">
      <c r="A80" s="18" t="s">
        <v>54</v>
      </c>
      <c r="B80" s="18" t="s">
        <v>36</v>
      </c>
      <c r="C80" s="3">
        <v>144</v>
      </c>
      <c r="D80" s="20"/>
      <c r="E80" s="20"/>
      <c r="F80" s="20"/>
      <c r="G80" s="3"/>
      <c r="H80" s="3"/>
      <c r="I80" s="3"/>
      <c r="J80" s="3"/>
      <c r="K80" s="3"/>
      <c r="L80" s="3"/>
      <c r="M80" s="20"/>
      <c r="N80" s="20"/>
      <c r="O80" s="20"/>
      <c r="P80" s="3"/>
      <c r="Q80" s="3"/>
      <c r="R80" s="3"/>
      <c r="S80" s="33"/>
      <c r="T80" s="33"/>
      <c r="U80" s="143"/>
      <c r="V80" s="143"/>
      <c r="W80" s="3"/>
      <c r="X80" s="3"/>
      <c r="Y80" s="3"/>
      <c r="Z80" s="13"/>
      <c r="AA80" s="3"/>
      <c r="AB80" s="3"/>
      <c r="AC80" s="3"/>
      <c r="AD80" s="3"/>
      <c r="AE80" s="3"/>
      <c r="AF80" s="3"/>
      <c r="AG80" s="3"/>
      <c r="AH80" s="3"/>
      <c r="AI80" s="20"/>
      <c r="AJ80" s="20"/>
      <c r="AK80" s="20"/>
      <c r="AL80" s="20"/>
      <c r="AM80" s="20"/>
      <c r="AN80" s="33">
        <v>36</v>
      </c>
      <c r="AO80" s="33">
        <v>36</v>
      </c>
      <c r="AP80" s="33">
        <v>36</v>
      </c>
      <c r="AQ80" s="76">
        <v>36</v>
      </c>
      <c r="AR80" s="172"/>
      <c r="AS80" s="118"/>
      <c r="AT80" s="118"/>
      <c r="AU80" s="25"/>
      <c r="AV80" s="25"/>
      <c r="AW80" s="25"/>
      <c r="AX80" s="25"/>
      <c r="AY80" s="25"/>
      <c r="AZ80" s="25"/>
      <c r="BA80" s="25"/>
      <c r="BB80" s="25"/>
      <c r="BC80" s="25"/>
      <c r="BD80" s="9">
        <f t="shared" si="50"/>
        <v>0</v>
      </c>
      <c r="BE80" s="32">
        <f>SUM(W80:AR80)</f>
        <v>144</v>
      </c>
      <c r="BF80">
        <f t="shared" si="51"/>
        <v>144</v>
      </c>
    </row>
    <row r="81" spans="1:58" ht="11.1" customHeight="1" x14ac:dyDescent="0.3">
      <c r="A81" s="147" t="s">
        <v>32</v>
      </c>
      <c r="B81" s="148"/>
      <c r="C81" s="77"/>
      <c r="D81" s="3">
        <f>D58+D72+D74+D73+D75+D77+D78+D79+D80+D67+D63+D65+D66+D69+D59+D61+D64+D68</f>
        <v>36</v>
      </c>
      <c r="E81" s="3">
        <f t="shared" ref="E81:AP81" si="52">E58+E72+E74+E73+E75+E77+E78+E79+E80+E67+E63+E65+E66+E69+E59+E61+E64+E68</f>
        <v>36</v>
      </c>
      <c r="F81" s="3">
        <f t="shared" si="52"/>
        <v>36</v>
      </c>
      <c r="G81" s="3">
        <f t="shared" si="52"/>
        <v>36</v>
      </c>
      <c r="H81" s="3">
        <f t="shared" si="52"/>
        <v>36</v>
      </c>
      <c r="I81" s="3">
        <f t="shared" si="52"/>
        <v>36</v>
      </c>
      <c r="J81" s="3">
        <f t="shared" si="52"/>
        <v>36</v>
      </c>
      <c r="K81" s="3">
        <f t="shared" si="52"/>
        <v>36</v>
      </c>
      <c r="L81" s="3">
        <f t="shared" si="52"/>
        <v>36</v>
      </c>
      <c r="M81" s="3">
        <f t="shared" si="52"/>
        <v>36</v>
      </c>
      <c r="N81" s="3">
        <f t="shared" si="52"/>
        <v>36</v>
      </c>
      <c r="O81" s="3">
        <f t="shared" si="52"/>
        <v>36</v>
      </c>
      <c r="P81" s="3">
        <f t="shared" si="52"/>
        <v>36</v>
      </c>
      <c r="Q81" s="3">
        <f t="shared" si="52"/>
        <v>36</v>
      </c>
      <c r="R81" s="3">
        <f t="shared" si="52"/>
        <v>36</v>
      </c>
      <c r="S81" s="3">
        <f t="shared" si="52"/>
        <v>36</v>
      </c>
      <c r="T81" s="3">
        <f t="shared" si="52"/>
        <v>36</v>
      </c>
      <c r="U81" s="3"/>
      <c r="V81" s="3"/>
      <c r="W81" s="3">
        <f t="shared" si="52"/>
        <v>36</v>
      </c>
      <c r="X81" s="3">
        <f t="shared" si="52"/>
        <v>36</v>
      </c>
      <c r="Y81" s="3">
        <f t="shared" si="52"/>
        <v>36</v>
      </c>
      <c r="Z81" s="3">
        <f t="shared" si="52"/>
        <v>36</v>
      </c>
      <c r="AA81" s="3">
        <f t="shared" si="52"/>
        <v>36</v>
      </c>
      <c r="AB81" s="3">
        <f t="shared" si="52"/>
        <v>36</v>
      </c>
      <c r="AC81" s="3">
        <f t="shared" si="52"/>
        <v>36</v>
      </c>
      <c r="AD81" s="3">
        <f t="shared" si="52"/>
        <v>36</v>
      </c>
      <c r="AE81" s="3">
        <f t="shared" si="52"/>
        <v>36</v>
      </c>
      <c r="AF81" s="3">
        <f t="shared" si="52"/>
        <v>36</v>
      </c>
      <c r="AG81" s="3">
        <f t="shared" si="52"/>
        <v>36</v>
      </c>
      <c r="AH81" s="3">
        <f t="shared" si="52"/>
        <v>36</v>
      </c>
      <c r="AI81" s="3">
        <f t="shared" si="52"/>
        <v>36</v>
      </c>
      <c r="AJ81" s="3">
        <f t="shared" si="52"/>
        <v>36</v>
      </c>
      <c r="AK81" s="3">
        <f t="shared" si="52"/>
        <v>36</v>
      </c>
      <c r="AL81" s="3">
        <f t="shared" si="52"/>
        <v>36</v>
      </c>
      <c r="AM81" s="3">
        <f t="shared" si="52"/>
        <v>36</v>
      </c>
      <c r="AN81" s="3">
        <f t="shared" si="52"/>
        <v>36</v>
      </c>
      <c r="AO81" s="3">
        <f t="shared" si="52"/>
        <v>36</v>
      </c>
      <c r="AP81" s="3">
        <f t="shared" si="52"/>
        <v>36</v>
      </c>
      <c r="AQ81" s="3">
        <v>36</v>
      </c>
      <c r="AR81" s="3"/>
      <c r="AS81" s="118"/>
      <c r="AT81" s="118"/>
      <c r="AU81" s="25"/>
      <c r="AV81" s="25"/>
      <c r="AW81" s="25"/>
      <c r="AX81" s="25"/>
      <c r="AY81" s="25"/>
      <c r="AZ81" s="25"/>
      <c r="BA81" s="25"/>
      <c r="BB81" s="25"/>
      <c r="BC81" s="25"/>
      <c r="BD81" s="9">
        <f>SUM(BD58:BD80)</f>
        <v>612</v>
      </c>
      <c r="BE81" s="9">
        <f t="shared" ref="BE81:BF81" si="53">SUM(BE58:BE80)</f>
        <v>756</v>
      </c>
      <c r="BF81" s="9">
        <f t="shared" si="53"/>
        <v>1368</v>
      </c>
    </row>
    <row r="82" spans="1:58" ht="11.1" customHeight="1" x14ac:dyDescent="0.3">
      <c r="B82" s="40"/>
      <c r="C82" s="40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40"/>
      <c r="V82" s="40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9"/>
      <c r="BE82" s="9"/>
    </row>
    <row r="83" spans="1:58" x14ac:dyDescent="0.3">
      <c r="B83" s="142" t="s">
        <v>132</v>
      </c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  <c r="AG83" s="142"/>
      <c r="AH83" s="142"/>
      <c r="AI83" s="142"/>
      <c r="AJ83" s="142"/>
      <c r="AK83" s="142"/>
      <c r="AL83" s="142"/>
      <c r="AM83" s="142"/>
      <c r="AN83" s="142"/>
      <c r="AO83" s="142"/>
      <c r="AP83" s="142"/>
      <c r="AQ83" s="142"/>
      <c r="AR83" s="142"/>
      <c r="AS83" s="142"/>
      <c r="AT83" s="142"/>
      <c r="AU83" s="142"/>
      <c r="AV83" s="142"/>
      <c r="AW83" s="142"/>
      <c r="AX83" s="142"/>
      <c r="AY83" s="142"/>
      <c r="AZ83" s="142"/>
    </row>
    <row r="84" spans="1:58" x14ac:dyDescent="0.3">
      <c r="B84" s="120"/>
      <c r="C84" s="121"/>
      <c r="D84" s="122" t="s">
        <v>133</v>
      </c>
      <c r="E84" s="120"/>
      <c r="F84" s="120"/>
      <c r="G84" s="120"/>
      <c r="H84" s="120"/>
      <c r="I84" s="120"/>
      <c r="J84" s="123"/>
      <c r="K84" s="120" t="s">
        <v>134</v>
      </c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4"/>
      <c r="AD84" s="122" t="s">
        <v>135</v>
      </c>
      <c r="AE84" s="120"/>
      <c r="AF84" s="120"/>
      <c r="AG84" s="120"/>
      <c r="AH84" s="120"/>
      <c r="AI84" s="120"/>
      <c r="AJ84" s="125"/>
      <c r="AK84" s="122" t="s">
        <v>136</v>
      </c>
      <c r="AL84" s="120"/>
      <c r="AM84" s="120"/>
      <c r="AN84" s="120"/>
      <c r="AO84" s="120"/>
      <c r="AP84" s="120"/>
      <c r="AQ84" s="120"/>
      <c r="AR84" s="120"/>
      <c r="AS84" s="120"/>
      <c r="AT84" s="120"/>
      <c r="AU84" s="120"/>
      <c r="AV84" s="120"/>
      <c r="AW84" s="120"/>
      <c r="AX84" s="120"/>
      <c r="AY84" s="120"/>
    </row>
  </sheetData>
  <mergeCells count="134">
    <mergeCell ref="AD55:AG55"/>
    <mergeCell ref="AH55:AK55"/>
    <mergeCell ref="AL55:AP55"/>
    <mergeCell ref="AQ55:AT55"/>
    <mergeCell ref="AU55:AY55"/>
    <mergeCell ref="A81:B81"/>
    <mergeCell ref="B71:S71"/>
    <mergeCell ref="B60:BC60"/>
    <mergeCell ref="AR57:AR59"/>
    <mergeCell ref="AR63:AR69"/>
    <mergeCell ref="AR71:AR80"/>
    <mergeCell ref="B76:AN76"/>
    <mergeCell ref="U77:U78"/>
    <mergeCell ref="V77:V78"/>
    <mergeCell ref="U79:U80"/>
    <mergeCell ref="V79:V80"/>
    <mergeCell ref="B62:BC62"/>
    <mergeCell ref="B70:BC70"/>
    <mergeCell ref="U72:U73"/>
    <mergeCell ref="V72:V73"/>
    <mergeCell ref="U74:U75"/>
    <mergeCell ref="V74:V75"/>
    <mergeCell ref="BA43:BA44"/>
    <mergeCell ref="AZ43:AZ44"/>
    <mergeCell ref="AY43:AY44"/>
    <mergeCell ref="B38:BC38"/>
    <mergeCell ref="AZ55:BC55"/>
    <mergeCell ref="BB26:BB27"/>
    <mergeCell ref="BC26:BC27"/>
    <mergeCell ref="B23:T23"/>
    <mergeCell ref="AV23:AV24"/>
    <mergeCell ref="AW23:AW24"/>
    <mergeCell ref="AX23:AX24"/>
    <mergeCell ref="AY23:AY24"/>
    <mergeCell ref="AZ23:AZ24"/>
    <mergeCell ref="BA23:BA24"/>
    <mergeCell ref="BB23:BB24"/>
    <mergeCell ref="BB45:BB46"/>
    <mergeCell ref="AX45:AX46"/>
    <mergeCell ref="AY45:AY46"/>
    <mergeCell ref="AZ45:AZ46"/>
    <mergeCell ref="V45:V46"/>
    <mergeCell ref="AV26:AV27"/>
    <mergeCell ref="AW26:AW27"/>
    <mergeCell ref="AX26:AX27"/>
    <mergeCell ref="BB50:BB51"/>
    <mergeCell ref="A55:A56"/>
    <mergeCell ref="B55:B56"/>
    <mergeCell ref="C55:C56"/>
    <mergeCell ref="D55:G55"/>
    <mergeCell ref="H55:L55"/>
    <mergeCell ref="M55:P55"/>
    <mergeCell ref="Q55:T55"/>
    <mergeCell ref="U55:Y55"/>
    <mergeCell ref="Z55:AC55"/>
    <mergeCell ref="B47:AR47"/>
    <mergeCell ref="AW48:AW49"/>
    <mergeCell ref="AX48:AX49"/>
    <mergeCell ref="AY48:AY49"/>
    <mergeCell ref="AZ48:AZ49"/>
    <mergeCell ref="BA48:BA49"/>
    <mergeCell ref="BB48:BB49"/>
    <mergeCell ref="BC48:BC49"/>
    <mergeCell ref="AV50:AV51"/>
    <mergeCell ref="AW50:AW51"/>
    <mergeCell ref="AZ50:AZ51"/>
    <mergeCell ref="BA50:BA51"/>
    <mergeCell ref="BC50:BC51"/>
    <mergeCell ref="B7:BC7"/>
    <mergeCell ref="B5:B6"/>
    <mergeCell ref="U43:U44"/>
    <mergeCell ref="BC23:BC24"/>
    <mergeCell ref="U23:U24"/>
    <mergeCell ref="V23:V24"/>
    <mergeCell ref="BA45:BA46"/>
    <mergeCell ref="BC45:BC46"/>
    <mergeCell ref="AW45:AW46"/>
    <mergeCell ref="U45:U46"/>
    <mergeCell ref="B41:BC41"/>
    <mergeCell ref="BB43:BB44"/>
    <mergeCell ref="BC43:BC44"/>
    <mergeCell ref="AV45:AV46"/>
    <mergeCell ref="AZ31:BC31"/>
    <mergeCell ref="A28:C28"/>
    <mergeCell ref="AQ31:AT31"/>
    <mergeCell ref="AU31:AY31"/>
    <mergeCell ref="Z31:AC31"/>
    <mergeCell ref="AD31:AG31"/>
    <mergeCell ref="B17:BC17"/>
    <mergeCell ref="B22:BC22"/>
    <mergeCell ref="BA26:BA27"/>
    <mergeCell ref="B15:BC15"/>
    <mergeCell ref="A1:BD1"/>
    <mergeCell ref="A2:BD2"/>
    <mergeCell ref="A3:BD3"/>
    <mergeCell ref="P4:Y4"/>
    <mergeCell ref="M5:P5"/>
    <mergeCell ref="U5:Y5"/>
    <mergeCell ref="D5:G5"/>
    <mergeCell ref="H5:L5"/>
    <mergeCell ref="A5:A6"/>
    <mergeCell ref="AU5:AY5"/>
    <mergeCell ref="AZ5:BC5"/>
    <mergeCell ref="Z5:AC5"/>
    <mergeCell ref="AQ5:AT5"/>
    <mergeCell ref="AD5:AG5"/>
    <mergeCell ref="AH5:AK5"/>
    <mergeCell ref="AL5:AP5"/>
    <mergeCell ref="Q5:T5"/>
    <mergeCell ref="C5:C6"/>
    <mergeCell ref="B83:AZ83"/>
    <mergeCell ref="AY26:AY27"/>
    <mergeCell ref="AZ26:AZ27"/>
    <mergeCell ref="D31:G31"/>
    <mergeCell ref="U26:U27"/>
    <mergeCell ref="V26:V27"/>
    <mergeCell ref="B33:BC33"/>
    <mergeCell ref="C31:C32"/>
    <mergeCell ref="A52:C52"/>
    <mergeCell ref="A31:A32"/>
    <mergeCell ref="B31:B32"/>
    <mergeCell ref="H31:L31"/>
    <mergeCell ref="M31:P31"/>
    <mergeCell ref="Q31:T31"/>
    <mergeCell ref="U31:Y31"/>
    <mergeCell ref="V43:V44"/>
    <mergeCell ref="B36:BC36"/>
    <mergeCell ref="B42:T42"/>
    <mergeCell ref="AX43:AX44"/>
    <mergeCell ref="AW43:AW44"/>
    <mergeCell ref="AH31:AK31"/>
    <mergeCell ref="AL31:AP31"/>
    <mergeCell ref="AX50:AX51"/>
    <mergeCell ref="AY50:AY51"/>
  </mergeCells>
  <phoneticPr fontId="11" type="noConversion"/>
  <pageMargins left="0.16" right="0.17" top="0.18" bottom="0.18" header="0.19" footer="0.19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11" type="noConversion"/>
  <pageMargins left="0.7" right="0.7" top="0.75" bottom="0.75" header="0.3" footer="0.3"/>
  <pageSetup paperSize="9" orientation="portrait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11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2017-12-19T10:11:34Z</dcterms:created>
  <dcterms:modified xsi:type="dcterms:W3CDTF">2025-09-25T23:51:10Z</dcterms:modified>
</cp:coreProperties>
</file>