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E77" i="1" l="1"/>
  <c r="BG77" i="1" s="1"/>
  <c r="BF77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D91" i="1"/>
  <c r="BE79" i="1"/>
  <c r="BF79" i="1"/>
  <c r="BG79" i="1" s="1"/>
  <c r="BE75" i="1"/>
  <c r="BF75" i="1"/>
  <c r="BE76" i="1"/>
  <c r="BF76" i="1"/>
  <c r="BG76" i="1" s="1"/>
  <c r="BE73" i="1"/>
  <c r="BF73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D65" i="1"/>
  <c r="BE55" i="1"/>
  <c r="BF55" i="1"/>
  <c r="BE52" i="1"/>
  <c r="BG52" i="1" s="1"/>
  <c r="BF52" i="1"/>
  <c r="BE50" i="1"/>
  <c r="BF50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D43" i="1"/>
  <c r="BE35" i="1"/>
  <c r="BF3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D25" i="1"/>
  <c r="BE15" i="1"/>
  <c r="BF15" i="1"/>
  <c r="BG75" i="1" l="1"/>
  <c r="BG73" i="1"/>
  <c r="BG55" i="1"/>
  <c r="BG50" i="1"/>
  <c r="BG35" i="1"/>
  <c r="BG15" i="1"/>
  <c r="BE57" i="1"/>
  <c r="BF57" i="1"/>
  <c r="BE58" i="1"/>
  <c r="BF58" i="1"/>
  <c r="BG58" i="1" l="1"/>
  <c r="BG57" i="1"/>
  <c r="BE78" i="1"/>
  <c r="BF78" i="1"/>
  <c r="BE51" i="1"/>
  <c r="BF51" i="1"/>
  <c r="BE36" i="1"/>
  <c r="BF36" i="1"/>
  <c r="BE18" i="1"/>
  <c r="BF18" i="1"/>
  <c r="BE22" i="1"/>
  <c r="BF22" i="1"/>
  <c r="BG78" i="1" l="1"/>
  <c r="BG51" i="1"/>
  <c r="BG36" i="1"/>
  <c r="BG18" i="1"/>
  <c r="BF90" i="1"/>
  <c r="BE90" i="1"/>
  <c r="BF89" i="1"/>
  <c r="BE89" i="1"/>
  <c r="BF88" i="1"/>
  <c r="BE88" i="1"/>
  <c r="BF87" i="1"/>
  <c r="BE87" i="1"/>
  <c r="BF85" i="1"/>
  <c r="BE85" i="1"/>
  <c r="BF84" i="1"/>
  <c r="BE84" i="1"/>
  <c r="BF83" i="1"/>
  <c r="BE83" i="1"/>
  <c r="BF82" i="1"/>
  <c r="BE82" i="1"/>
  <c r="BF74" i="1"/>
  <c r="BE74" i="1"/>
  <c r="BF71" i="1"/>
  <c r="BE71" i="1"/>
  <c r="BF65" i="1"/>
  <c r="BE65" i="1"/>
  <c r="BF64" i="1"/>
  <c r="BE64" i="1"/>
  <c r="BF63" i="1"/>
  <c r="BE63" i="1"/>
  <c r="BF62" i="1"/>
  <c r="BE62" i="1"/>
  <c r="BF61" i="1"/>
  <c r="BE61" i="1"/>
  <c r="BF54" i="1"/>
  <c r="BE54" i="1"/>
  <c r="BF49" i="1"/>
  <c r="BE49" i="1"/>
  <c r="BF42" i="1"/>
  <c r="BE42" i="1"/>
  <c r="BF41" i="1"/>
  <c r="BE41" i="1"/>
  <c r="BF40" i="1"/>
  <c r="BE40" i="1"/>
  <c r="BF39" i="1"/>
  <c r="BE39" i="1"/>
  <c r="BF33" i="1"/>
  <c r="BE33" i="1"/>
  <c r="BF32" i="1"/>
  <c r="BE32" i="1"/>
  <c r="BF31" i="1"/>
  <c r="BE31" i="1"/>
  <c r="BF24" i="1"/>
  <c r="BE24" i="1"/>
  <c r="BF23" i="1"/>
  <c r="BE23" i="1"/>
  <c r="BG22" i="1"/>
  <c r="BF21" i="1"/>
  <c r="BE21" i="1"/>
  <c r="BF17" i="1"/>
  <c r="BE17" i="1"/>
  <c r="BF13" i="1"/>
  <c r="BE13" i="1"/>
  <c r="BF11" i="1"/>
  <c r="BE11" i="1"/>
  <c r="BF10" i="1"/>
  <c r="BE10" i="1"/>
  <c r="BF9" i="1"/>
  <c r="BE9" i="1"/>
  <c r="BF8" i="1"/>
  <c r="BE8" i="1"/>
  <c r="BG65" i="1" l="1"/>
  <c r="BG64" i="1"/>
  <c r="BG74" i="1"/>
  <c r="BG61" i="1"/>
  <c r="BG63" i="1"/>
  <c r="BG82" i="1"/>
  <c r="BG49" i="1"/>
  <c r="BG85" i="1"/>
  <c r="BG89" i="1"/>
  <c r="BE91" i="1"/>
  <c r="BF91" i="1"/>
  <c r="BG21" i="1"/>
  <c r="BG23" i="1"/>
  <c r="BG84" i="1"/>
  <c r="BG88" i="1"/>
  <c r="BG54" i="1"/>
  <c r="BG62" i="1"/>
  <c r="BG71" i="1"/>
  <c r="BG83" i="1"/>
  <c r="BG87" i="1"/>
  <c r="BG90" i="1"/>
  <c r="BG39" i="1"/>
  <c r="BG42" i="1"/>
  <c r="BG41" i="1"/>
  <c r="BG40" i="1"/>
  <c r="BG33" i="1"/>
  <c r="BG32" i="1"/>
  <c r="BF43" i="1"/>
  <c r="BE43" i="1"/>
  <c r="BG31" i="1"/>
  <c r="BG17" i="1"/>
  <c r="BG13" i="1"/>
  <c r="BG24" i="1"/>
  <c r="BG11" i="1"/>
  <c r="BG10" i="1"/>
  <c r="BG9" i="1"/>
  <c r="BG8" i="1"/>
  <c r="BF25" i="1"/>
  <c r="BE25" i="1"/>
  <c r="BG91" i="1" l="1"/>
  <c r="BG43" i="1"/>
  <c r="BG25" i="1"/>
</calcChain>
</file>

<file path=xl/sharedStrings.xml><?xml version="1.0" encoding="utf-8"?>
<sst xmlns="http://schemas.openxmlformats.org/spreadsheetml/2006/main" count="610" uniqueCount="128">
  <si>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</si>
  <si>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</si>
  <si>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</si>
  <si>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</si>
  <si>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</si>
  <si>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</si>
  <si>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</si>
  <si>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</si>
  <si>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</si>
  <si>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</si>
  <si>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</si>
  <si>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</si>
  <si>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</si>
  <si>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</si>
  <si>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</si>
  <si>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</si>
  <si>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</si>
  <si>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</si>
  <si>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</si>
  <si>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Базовые образовательные дисциплины</t>
  </si>
  <si>
    <t>Иностранный язык</t>
  </si>
  <si>
    <t>История</t>
  </si>
  <si>
    <t>Химия</t>
  </si>
  <si>
    <t>Физическая культура</t>
  </si>
  <si>
    <t>Основы безопасности жизнедеятельности</t>
  </si>
  <si>
    <t>Профильные образовательные дисциплины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</si>
  <si>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</si>
  <si>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</si>
  <si>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</si>
  <si>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</si>
  <si>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</si>
  <si>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</si>
  <si>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</si>
  <si>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</si>
  <si>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</si>
  <si>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Второй курс</t>
  </si>
  <si>
    <t>МДК 01.01.</t>
  </si>
  <si>
    <t>ПП.01</t>
  </si>
  <si>
    <t>Производственная практика</t>
  </si>
  <si>
    <t>Третий курс</t>
  </si>
  <si>
    <t>ОП.04</t>
  </si>
  <si>
    <t>Безопасность жизнедеятельности</t>
  </si>
  <si>
    <t>Эк</t>
  </si>
  <si>
    <r>
      <rPr>
        <b/>
        <sz val="10"/>
        <color indexed="8"/>
        <rFont val="Times New Roman"/>
        <family val="1"/>
        <charset val="204"/>
      </rPr>
      <t>Условные обозначения:</t>
    </r>
    <r>
      <rPr>
        <sz val="10"/>
        <color indexed="8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итоговая аттестация</t>
    </r>
  </si>
  <si>
    <t>ОУД.01</t>
  </si>
  <si>
    <t>ОУД.02</t>
  </si>
  <si>
    <t>ОУД.04</t>
  </si>
  <si>
    <t>ОУД.05</t>
  </si>
  <si>
    <t>ОУД.06</t>
  </si>
  <si>
    <t>ОУД.09</t>
  </si>
  <si>
    <t>ОУД.10</t>
  </si>
  <si>
    <t>ОУД.03</t>
  </si>
  <si>
    <t>ОУД.07</t>
  </si>
  <si>
    <t>Информатика</t>
  </si>
  <si>
    <t>ОУД</t>
  </si>
  <si>
    <t>Техническое оснащение и организация рабочего места</t>
  </si>
  <si>
    <t>УП.01</t>
  </si>
  <si>
    <t>Производственная  практика</t>
  </si>
  <si>
    <t>ПМ. 02</t>
  </si>
  <si>
    <t>МДК 02.01.</t>
  </si>
  <si>
    <t>УП.02</t>
  </si>
  <si>
    <t>ПП.02</t>
  </si>
  <si>
    <t>УП.03</t>
  </si>
  <si>
    <t>ПП.03</t>
  </si>
  <si>
    <t>Организация обслуживания на предприятиях общественного питания</t>
  </si>
  <si>
    <t>УП.04</t>
  </si>
  <si>
    <t>ПП.04</t>
  </si>
  <si>
    <t>УП.05</t>
  </si>
  <si>
    <t>ПП.05</t>
  </si>
  <si>
    <t>дз</t>
  </si>
  <si>
    <t>з</t>
  </si>
  <si>
    <t>43.01.09  Повар, кондитер</t>
  </si>
  <si>
    <t>Приготовление и подготовка к реализации полуфабрикатов для блюд, кулинарных изделий разнообразного ассортимента</t>
  </si>
  <si>
    <t>МДК 01.02.</t>
  </si>
  <si>
    <t>Организация приготовления, подготовки к реализации и хранения кулинарных полуфабрикатов</t>
  </si>
  <si>
    <t>Процессы приготовления, подготовки к реализации кулинарных полуфабрикатов</t>
  </si>
  <si>
    <t>Э</t>
  </si>
  <si>
    <t>Основы микробиологии, физиологии питания, санитарии и гигиены</t>
  </si>
  <si>
    <t>ОП.10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</si>
  <si>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</si>
  <si>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МДК 02.02.</t>
  </si>
  <si>
    <t>Оргнаизация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</si>
  <si>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 кулинарных изделий, закусок</t>
  </si>
  <si>
    <t>МДК.03.01.</t>
  </si>
  <si>
    <t>МДК.03.02.</t>
  </si>
  <si>
    <t>ПМ.03</t>
  </si>
  <si>
    <t>ОП.09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</si>
  <si>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</si>
  <si>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</si>
  <si>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</si>
  <si>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Четвертый курс</t>
  </si>
  <si>
    <t>Экономические и правовые основы профессиональной деятельности</t>
  </si>
  <si>
    <t>Иностранный язык в профессиональной деятельности</t>
  </si>
  <si>
    <t>ОП.07</t>
  </si>
  <si>
    <t>ОП.08</t>
  </si>
  <si>
    <t>ПМ.04</t>
  </si>
  <si>
    <t>МДК.04.01.</t>
  </si>
  <si>
    <t>МДК.04.02.</t>
  </si>
  <si>
    <t>ПМ.05</t>
  </si>
  <si>
    <t>МДК.05.01.</t>
  </si>
  <si>
    <t>МДК.05.02.</t>
  </si>
  <si>
    <t xml:space="preserve">Приготовление, оформление и подготовка к реализации холодных и горячих сладких блюд, десертов, напитков разнообразного ассортимента </t>
  </si>
  <si>
    <t>Оргнаизация приготовления, подготовки к реализации горячих и холодных блюд, десертов, напитков</t>
  </si>
  <si>
    <t>Процессы приготовления, подготовки к реализации горячих и холодных сладких блюд, десертов, напитков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</si>
  <si>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</si>
  <si>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Организация приготовления, подготовки к реализации хлебобулочных, мучных кондитерских изделий</t>
  </si>
  <si>
    <t>Процессы приготовления, подготовки к реализации хлебобулочных, мучных кондитерских изделий</t>
  </si>
  <si>
    <t>И</t>
  </si>
  <si>
    <t>Литература</t>
  </si>
  <si>
    <t>Русский язык</t>
  </si>
  <si>
    <t>э</t>
  </si>
  <si>
    <t>ОУД.12</t>
  </si>
  <si>
    <t>ПК-213,223,233,243</t>
  </si>
  <si>
    <t>Математика</t>
  </si>
  <si>
    <t>Дополнильные образовательные дисциплины</t>
  </si>
  <si>
    <t>Основы проектирования личностного развития</t>
  </si>
  <si>
    <t>ОУД.08</t>
  </si>
  <si>
    <t>Астрономия</t>
  </si>
  <si>
    <t>ОУД.11</t>
  </si>
  <si>
    <t>Биология</t>
  </si>
  <si>
    <t>ОП.05</t>
  </si>
  <si>
    <t>Основы калькуляции и учета</t>
  </si>
  <si>
    <t>ОП.02</t>
  </si>
  <si>
    <t>Основы товароведения продовольственных товаров</t>
  </si>
  <si>
    <t>ОП.06</t>
  </si>
  <si>
    <t>Охрана труда</t>
  </si>
  <si>
    <t>ОП.11</t>
  </si>
  <si>
    <t>Поиск работы, планирование карьеры, адаптация выпускника на рабочем месте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</si>
</sst>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3" xfId="0" applyFont="1" applyBorder="1"/>
    <xf numFmtId="0" fontId="0" fillId="0" borderId="3" xfId="0" applyBorder="1"/>
    <xf numFmtId="0" fontId="3" fillId="0" borderId="1" xfId="0" applyFont="1" applyBorder="1" applyAlignment="1">
      <alignment horizontal="left" vertical="top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11" fillId="0" borderId="1" xfId="0" applyFont="1" applyBorder="1"/>
    <xf numFmtId="0" fontId="7" fillId="0" borderId="0" xfId="0" applyFont="1"/>
    <xf numFmtId="0" fontId="4" fillId="0" borderId="1" xfId="0" applyFont="1" applyBorder="1" applyAlignment="1">
      <alignment vertical="top" wrapText="1"/>
    </xf>
    <xf numFmtId="0" fontId="2" fillId="0" borderId="0" xfId="0" applyFont="1" applyBorder="1"/>
    <xf numFmtId="0" fontId="7" fillId="0" borderId="4" xfId="0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0" fontId="2" fillId="0" borderId="2" xfId="0" applyFont="1" applyBorder="1" applyAlignment="1"/>
    <xf numFmtId="0" fontId="2" fillId="0" borderId="6" xfId="0" applyFont="1" applyBorder="1" applyAlignment="1"/>
    <xf numFmtId="0" fontId="2" fillId="0" borderId="1" xfId="0" applyFont="1" applyFill="1" applyBorder="1"/>
    <xf numFmtId="0" fontId="5" fillId="0" borderId="1" xfId="0" applyFont="1" applyFill="1" applyBorder="1"/>
    <xf numFmtId="0" fontId="1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5" fillId="0" borderId="0" xfId="0" applyFont="1"/>
    <xf numFmtId="0" fontId="2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2" fillId="3" borderId="6" xfId="0" applyFont="1" applyFill="1" applyBorder="1"/>
    <xf numFmtId="0" fontId="0" fillId="3" borderId="0" xfId="0" applyFill="1"/>
    <xf numFmtId="0" fontId="2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2" fillId="0" borderId="6" xfId="0" applyFont="1" applyFill="1" applyBorder="1"/>
    <xf numFmtId="0" fontId="2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0" fontId="2" fillId="0" borderId="2" xfId="0" applyFont="1" applyBorder="1"/>
    <xf numFmtId="0" fontId="2" fillId="3" borderId="2" xfId="0" applyFont="1" applyFill="1" applyBorder="1"/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/>
    <xf numFmtId="0" fontId="2" fillId="0" borderId="2" xfId="0" applyFont="1" applyFill="1" applyBorder="1"/>
    <xf numFmtId="0" fontId="16" fillId="0" borderId="4" xfId="0" applyFont="1" applyFill="1" applyBorder="1" applyAlignment="1">
      <alignment horizontal="center" vertical="top" wrapText="1"/>
    </xf>
    <xf numFmtId="0" fontId="15" fillId="3" borderId="1" xfId="0" applyFont="1" applyFill="1" applyBorder="1"/>
    <xf numFmtId="0" fontId="2" fillId="3" borderId="4" xfId="0" applyFont="1" applyFill="1" applyBorder="1" applyAlignment="1">
      <alignment horizontal="left" vertical="top" wrapText="1"/>
    </xf>
    <xf numFmtId="0" fontId="0" fillId="0" borderId="8" xfId="0" applyFill="1" applyBorder="1" applyAlignment="1"/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0" fillId="3" borderId="2" xfId="0" applyFill="1" applyBorder="1"/>
    <xf numFmtId="0" fontId="2" fillId="3" borderId="0" xfId="0" applyFont="1" applyFill="1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6" fillId="0" borderId="4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16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6"/>
  <sheetViews>
    <sheetView tabSelected="1" topLeftCell="A67" zoomScale="109" zoomScaleNormal="110" workbookViewId="0">
      <selection activeCell="AA88" sqref="AA88"/>
    </sheetView>
  </sheetViews>
  <sheetFormatPr defaultRowHeight="15" x14ac:dyDescent="0.25"/>
  <cols>
    <col min="1" max="1" width="5.28515625" customWidth="1"/>
    <col min="2" max="2" width="22.140625" customWidth="1"/>
    <col min="3" max="3" width="3.42578125" customWidth="1"/>
    <col min="4" max="20" width="2.28515625" customWidth="1"/>
    <col min="21" max="21" width="2" customWidth="1"/>
    <col min="22" max="23" width="1.7109375" customWidth="1"/>
    <col min="24" max="42" width="2.28515625" customWidth="1"/>
    <col min="43" max="43" width="2" customWidth="1"/>
    <col min="44" max="44" width="2.28515625" customWidth="1"/>
    <col min="45" max="45" width="2.42578125" customWidth="1"/>
    <col min="46" max="46" width="2.140625" customWidth="1"/>
    <col min="47" max="47" width="2.42578125" customWidth="1"/>
    <col min="48" max="50" width="1.7109375" customWidth="1"/>
    <col min="51" max="52" width="1.42578125" customWidth="1"/>
    <col min="53" max="56" width="1.7109375" customWidth="1"/>
    <col min="57" max="57" width="5.7109375" customWidth="1"/>
    <col min="58" max="58" width="5.42578125" customWidth="1"/>
    <col min="59" max="59" width="5.5703125" customWidth="1"/>
    <col min="60" max="71" width="2.7109375" customWidth="1"/>
  </cols>
  <sheetData>
    <row r="1" spans="1:59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</row>
    <row r="2" spans="1:59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</row>
    <row r="3" spans="1:59" x14ac:dyDescent="0.25">
      <c r="A3" s="118" t="s">
        <v>71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</row>
    <row r="4" spans="1:59" ht="12.75" customHeight="1" x14ac:dyDescent="0.25">
      <c r="A4" s="1" t="s">
        <v>2</v>
      </c>
      <c r="P4" s="119" t="s">
        <v>112</v>
      </c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59" ht="12.75" customHeight="1" x14ac:dyDescent="0.25">
      <c r="A5" s="114" t="s">
        <v>3</v>
      </c>
      <c r="B5" s="115" t="s">
        <v>4</v>
      </c>
      <c r="C5" s="114" t="s">
        <v>5</v>
      </c>
      <c r="D5" s="115" t="s">
        <v>6</v>
      </c>
      <c r="E5" s="115"/>
      <c r="F5" s="115"/>
      <c r="G5" s="115"/>
      <c r="H5" s="115" t="s">
        <v>7</v>
      </c>
      <c r="I5" s="115"/>
      <c r="J5" s="115"/>
      <c r="K5" s="115"/>
      <c r="L5" s="115"/>
      <c r="M5" s="115" t="s">
        <v>8</v>
      </c>
      <c r="N5" s="115"/>
      <c r="O5" s="115"/>
      <c r="P5" s="115"/>
      <c r="Q5" s="104" t="s">
        <v>9</v>
      </c>
      <c r="R5" s="105"/>
      <c r="S5" s="105"/>
      <c r="T5" s="105"/>
      <c r="U5" s="106"/>
      <c r="V5" s="107" t="s">
        <v>10</v>
      </c>
      <c r="W5" s="107"/>
      <c r="X5" s="107"/>
      <c r="Y5" s="107"/>
      <c r="Z5" s="107"/>
      <c r="AA5" s="107" t="s">
        <v>11</v>
      </c>
      <c r="AB5" s="107"/>
      <c r="AC5" s="107"/>
      <c r="AD5" s="107"/>
      <c r="AE5" s="107" t="s">
        <v>12</v>
      </c>
      <c r="AF5" s="107"/>
      <c r="AG5" s="107"/>
      <c r="AH5" s="107"/>
      <c r="AI5" s="107" t="s">
        <v>13</v>
      </c>
      <c r="AJ5" s="107"/>
      <c r="AK5" s="107"/>
      <c r="AL5" s="107"/>
      <c r="AM5" s="107" t="s">
        <v>14</v>
      </c>
      <c r="AN5" s="107"/>
      <c r="AO5" s="107"/>
      <c r="AP5" s="107"/>
      <c r="AQ5" s="107"/>
      <c r="AR5" s="107" t="s">
        <v>15</v>
      </c>
      <c r="AS5" s="107"/>
      <c r="AT5" s="107"/>
      <c r="AU5" s="107"/>
      <c r="AV5" s="107" t="s">
        <v>16</v>
      </c>
      <c r="AW5" s="107"/>
      <c r="AX5" s="107"/>
      <c r="AY5" s="107"/>
      <c r="AZ5" s="107"/>
      <c r="BA5" s="107" t="s">
        <v>17</v>
      </c>
      <c r="BB5" s="107"/>
      <c r="BC5" s="107"/>
      <c r="BD5" s="107"/>
    </row>
    <row r="6" spans="1:59" x14ac:dyDescent="0.25">
      <c r="A6" s="114"/>
      <c r="B6" s="115"/>
      <c r="C6" s="114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24">
        <v>7</v>
      </c>
      <c r="K6" s="24">
        <v>8</v>
      </c>
      <c r="L6" s="24">
        <v>9</v>
      </c>
      <c r="M6" s="24">
        <v>10</v>
      </c>
      <c r="N6" s="24">
        <v>11</v>
      </c>
      <c r="O6" s="24">
        <v>12</v>
      </c>
      <c r="P6" s="24">
        <v>13</v>
      </c>
      <c r="Q6" s="24">
        <v>14</v>
      </c>
      <c r="R6" s="24">
        <v>15</v>
      </c>
      <c r="S6" s="24">
        <v>16</v>
      </c>
      <c r="T6" s="116">
        <v>17</v>
      </c>
      <c r="U6" s="117"/>
      <c r="V6" s="25">
        <v>18</v>
      </c>
      <c r="W6" s="25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24">
        <v>30</v>
      </c>
      <c r="AI6" s="24">
        <v>31</v>
      </c>
      <c r="AJ6" s="24">
        <v>32</v>
      </c>
      <c r="AK6" s="24">
        <v>33</v>
      </c>
      <c r="AL6" s="24">
        <v>34</v>
      </c>
      <c r="AM6" s="24">
        <v>35</v>
      </c>
      <c r="AN6" s="24">
        <v>36</v>
      </c>
      <c r="AO6" s="24">
        <v>37</v>
      </c>
      <c r="AP6" s="24">
        <v>38</v>
      </c>
      <c r="AQ6" s="24">
        <v>39</v>
      </c>
      <c r="AR6" s="4">
        <v>40</v>
      </c>
      <c r="AS6" s="4">
        <v>41</v>
      </c>
      <c r="AT6" s="4">
        <v>42</v>
      </c>
      <c r="AU6" s="6">
        <v>43</v>
      </c>
      <c r="AV6" s="6">
        <v>44</v>
      </c>
      <c r="AW6" s="6">
        <v>45</v>
      </c>
      <c r="AX6" s="6">
        <v>46</v>
      </c>
      <c r="AY6" s="6">
        <v>47</v>
      </c>
      <c r="AZ6" s="6">
        <v>48</v>
      </c>
      <c r="BA6" s="6">
        <v>49</v>
      </c>
      <c r="BB6" s="6">
        <v>50</v>
      </c>
      <c r="BC6" s="6">
        <v>51</v>
      </c>
      <c r="BD6" s="6">
        <v>52</v>
      </c>
    </row>
    <row r="7" spans="1:59" ht="11.1" customHeight="1" x14ac:dyDescent="0.25">
      <c r="A7" s="2" t="s">
        <v>54</v>
      </c>
      <c r="B7" s="96" t="s">
        <v>19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</row>
    <row r="8" spans="1:59" ht="18.75" customHeight="1" x14ac:dyDescent="0.25">
      <c r="A8" s="88" t="s">
        <v>45</v>
      </c>
      <c r="B8" s="88" t="s">
        <v>108</v>
      </c>
      <c r="C8" s="4">
        <v>171</v>
      </c>
      <c r="D8" s="4">
        <v>5</v>
      </c>
      <c r="E8" s="4">
        <v>5</v>
      </c>
      <c r="F8" s="4">
        <v>5</v>
      </c>
      <c r="G8" s="4">
        <v>5</v>
      </c>
      <c r="H8" s="4">
        <v>5</v>
      </c>
      <c r="I8" s="4">
        <v>5</v>
      </c>
      <c r="J8" s="4">
        <v>5</v>
      </c>
      <c r="K8" s="4">
        <v>5</v>
      </c>
      <c r="L8" s="4">
        <v>5</v>
      </c>
      <c r="M8" s="4">
        <v>5</v>
      </c>
      <c r="N8" s="4">
        <v>4</v>
      </c>
      <c r="O8" s="4">
        <v>4</v>
      </c>
      <c r="P8" s="4">
        <v>4</v>
      </c>
      <c r="Q8" s="4">
        <v>4</v>
      </c>
      <c r="R8" s="4">
        <v>4</v>
      </c>
      <c r="S8" s="4">
        <v>4</v>
      </c>
      <c r="T8" s="4">
        <v>4</v>
      </c>
      <c r="U8" s="4"/>
      <c r="V8" s="29" t="s">
        <v>18</v>
      </c>
      <c r="W8" s="29" t="s">
        <v>18</v>
      </c>
      <c r="X8" s="24">
        <v>2</v>
      </c>
      <c r="Y8" s="24">
        <v>2</v>
      </c>
      <c r="Z8" s="24">
        <v>2</v>
      </c>
      <c r="AA8" s="24">
        <v>2</v>
      </c>
      <c r="AB8" s="24">
        <v>2</v>
      </c>
      <c r="AC8" s="4">
        <v>2</v>
      </c>
      <c r="AD8" s="4">
        <v>2</v>
      </c>
      <c r="AE8" s="4">
        <v>2</v>
      </c>
      <c r="AF8" s="4">
        <v>2</v>
      </c>
      <c r="AG8" s="44"/>
      <c r="AH8" s="44"/>
      <c r="AI8" s="44"/>
      <c r="AJ8" s="44"/>
      <c r="AK8" s="44"/>
      <c r="AL8" s="4">
        <v>10</v>
      </c>
      <c r="AM8" s="4">
        <v>10</v>
      </c>
      <c r="AN8" s="4">
        <v>11</v>
      </c>
      <c r="AO8" s="4">
        <v>11</v>
      </c>
      <c r="AP8" s="4">
        <v>11</v>
      </c>
      <c r="AQ8" s="4">
        <v>11</v>
      </c>
      <c r="AR8" s="4">
        <v>11</v>
      </c>
      <c r="AS8" s="44" t="s">
        <v>69</v>
      </c>
      <c r="AT8" s="44"/>
      <c r="AU8" s="29" t="s">
        <v>18</v>
      </c>
      <c r="AV8" s="29" t="s">
        <v>18</v>
      </c>
      <c r="AW8" s="29" t="s">
        <v>18</v>
      </c>
      <c r="AX8" s="29" t="s">
        <v>18</v>
      </c>
      <c r="AY8" s="29" t="s">
        <v>18</v>
      </c>
      <c r="AZ8" s="29" t="s">
        <v>18</v>
      </c>
      <c r="BA8" s="29" t="s">
        <v>18</v>
      </c>
      <c r="BB8" s="29" t="s">
        <v>18</v>
      </c>
      <c r="BC8" s="29" t="s">
        <v>18</v>
      </c>
      <c r="BD8" s="29" t="s">
        <v>18</v>
      </c>
      <c r="BE8" s="10">
        <f t="shared" ref="BE8:BE25" si="0">SUM(D8:T8)</f>
        <v>78</v>
      </c>
      <c r="BF8" s="43">
        <f t="shared" ref="BF8:BF25" si="1">SUM(X8:AT8)</f>
        <v>93</v>
      </c>
      <c r="BG8">
        <f t="shared" ref="BG8:BG25" si="2">SUM(BE8:BF8)</f>
        <v>171</v>
      </c>
    </row>
    <row r="9" spans="1:59" ht="13.5" customHeight="1" x14ac:dyDescent="0.25">
      <c r="A9" s="32" t="s">
        <v>47</v>
      </c>
      <c r="B9" s="32" t="s">
        <v>21</v>
      </c>
      <c r="C9" s="4">
        <v>215</v>
      </c>
      <c r="D9" s="4">
        <v>6</v>
      </c>
      <c r="E9" s="4">
        <v>6</v>
      </c>
      <c r="F9" s="4">
        <v>6</v>
      </c>
      <c r="G9" s="4">
        <v>6</v>
      </c>
      <c r="H9" s="4">
        <v>6</v>
      </c>
      <c r="I9" s="4">
        <v>6</v>
      </c>
      <c r="J9" s="16">
        <v>6</v>
      </c>
      <c r="K9" s="4">
        <v>6</v>
      </c>
      <c r="L9" s="4">
        <v>6</v>
      </c>
      <c r="M9" s="4">
        <v>6</v>
      </c>
      <c r="N9" s="4">
        <v>6</v>
      </c>
      <c r="O9" s="4">
        <v>6</v>
      </c>
      <c r="P9" s="4">
        <v>6</v>
      </c>
      <c r="Q9" s="4">
        <v>4</v>
      </c>
      <c r="R9" s="4">
        <v>4</v>
      </c>
      <c r="S9" s="4">
        <v>4</v>
      </c>
      <c r="T9" s="4">
        <v>4</v>
      </c>
      <c r="U9" s="4"/>
      <c r="V9" s="29" t="s">
        <v>18</v>
      </c>
      <c r="W9" s="29" t="s">
        <v>18</v>
      </c>
      <c r="X9" s="78">
        <v>5</v>
      </c>
      <c r="Y9" s="78">
        <v>5</v>
      </c>
      <c r="Z9" s="24">
        <v>5</v>
      </c>
      <c r="AA9" s="24">
        <v>5</v>
      </c>
      <c r="AB9" s="24">
        <v>3</v>
      </c>
      <c r="AC9" s="4">
        <v>3</v>
      </c>
      <c r="AD9" s="4">
        <v>3</v>
      </c>
      <c r="AE9" s="4">
        <v>3</v>
      </c>
      <c r="AF9" s="4">
        <v>2</v>
      </c>
      <c r="AG9" s="44"/>
      <c r="AH9" s="44"/>
      <c r="AI9" s="44"/>
      <c r="AJ9" s="44"/>
      <c r="AK9" s="44"/>
      <c r="AL9" s="4">
        <v>12</v>
      </c>
      <c r="AM9" s="4">
        <v>12</v>
      </c>
      <c r="AN9" s="4">
        <v>11</v>
      </c>
      <c r="AO9" s="4">
        <v>11</v>
      </c>
      <c r="AP9" s="4">
        <v>13</v>
      </c>
      <c r="AQ9" s="4">
        <v>13</v>
      </c>
      <c r="AR9" s="4">
        <v>15</v>
      </c>
      <c r="AS9" s="44" t="s">
        <v>69</v>
      </c>
      <c r="AT9" s="44"/>
      <c r="AU9" s="29" t="s">
        <v>18</v>
      </c>
      <c r="AV9" s="29" t="s">
        <v>18</v>
      </c>
      <c r="AW9" s="29" t="s">
        <v>18</v>
      </c>
      <c r="AX9" s="29" t="s">
        <v>18</v>
      </c>
      <c r="AY9" s="29" t="s">
        <v>18</v>
      </c>
      <c r="AZ9" s="29" t="s">
        <v>18</v>
      </c>
      <c r="BA9" s="29" t="s">
        <v>18</v>
      </c>
      <c r="BB9" s="29" t="s">
        <v>18</v>
      </c>
      <c r="BC9" s="29" t="s">
        <v>18</v>
      </c>
      <c r="BD9" s="29" t="s">
        <v>18</v>
      </c>
      <c r="BE9" s="10">
        <f t="shared" si="0"/>
        <v>94</v>
      </c>
      <c r="BF9" s="43">
        <f t="shared" si="1"/>
        <v>121</v>
      </c>
      <c r="BG9">
        <f t="shared" si="2"/>
        <v>215</v>
      </c>
    </row>
    <row r="10" spans="1:59" ht="12.75" customHeight="1" x14ac:dyDescent="0.25">
      <c r="A10" s="32" t="s">
        <v>48</v>
      </c>
      <c r="B10" s="32" t="s">
        <v>23</v>
      </c>
      <c r="C10" s="4">
        <v>66</v>
      </c>
      <c r="D10" s="4">
        <v>2</v>
      </c>
      <c r="E10" s="4">
        <v>2</v>
      </c>
      <c r="F10" s="4">
        <v>2</v>
      </c>
      <c r="G10" s="4">
        <v>2</v>
      </c>
      <c r="H10" s="4">
        <v>2</v>
      </c>
      <c r="I10" s="4">
        <v>2</v>
      </c>
      <c r="J10" s="16">
        <v>2</v>
      </c>
      <c r="K10" s="16">
        <v>2</v>
      </c>
      <c r="L10" s="4">
        <v>2</v>
      </c>
      <c r="M10" s="4">
        <v>2</v>
      </c>
      <c r="N10" s="4">
        <v>2</v>
      </c>
      <c r="O10" s="4">
        <v>2</v>
      </c>
      <c r="P10" s="4">
        <v>2</v>
      </c>
      <c r="Q10" s="4">
        <v>2</v>
      </c>
      <c r="R10" s="4">
        <v>2</v>
      </c>
      <c r="S10" s="4">
        <v>2</v>
      </c>
      <c r="T10" s="4">
        <v>2</v>
      </c>
      <c r="U10" s="4" t="s">
        <v>70</v>
      </c>
      <c r="V10" s="29" t="s">
        <v>18</v>
      </c>
      <c r="W10" s="29" t="s">
        <v>18</v>
      </c>
      <c r="X10" s="78">
        <v>2</v>
      </c>
      <c r="Y10" s="78">
        <v>2</v>
      </c>
      <c r="Z10" s="24">
        <v>2</v>
      </c>
      <c r="AA10" s="24">
        <v>2</v>
      </c>
      <c r="AB10" s="24">
        <v>2</v>
      </c>
      <c r="AC10" s="4">
        <v>2</v>
      </c>
      <c r="AD10" s="4">
        <v>2</v>
      </c>
      <c r="AE10" s="4">
        <v>2</v>
      </c>
      <c r="AF10" s="4">
        <v>2</v>
      </c>
      <c r="AG10" s="44"/>
      <c r="AH10" s="44"/>
      <c r="AI10" s="44"/>
      <c r="AJ10" s="44"/>
      <c r="AK10" s="44"/>
      <c r="AL10" s="4">
        <v>2</v>
      </c>
      <c r="AM10" s="4">
        <v>2</v>
      </c>
      <c r="AN10" s="4">
        <v>2</v>
      </c>
      <c r="AO10" s="4">
        <v>2</v>
      </c>
      <c r="AP10" s="4">
        <v>2</v>
      </c>
      <c r="AQ10" s="4">
        <v>2</v>
      </c>
      <c r="AR10" s="4">
        <v>2</v>
      </c>
      <c r="AS10" s="44" t="s">
        <v>70</v>
      </c>
      <c r="AT10" s="44"/>
      <c r="AU10" s="29" t="s">
        <v>18</v>
      </c>
      <c r="AV10" s="29" t="s">
        <v>18</v>
      </c>
      <c r="AW10" s="29" t="s">
        <v>18</v>
      </c>
      <c r="AX10" s="29" t="s">
        <v>18</v>
      </c>
      <c r="AY10" s="29" t="s">
        <v>18</v>
      </c>
      <c r="AZ10" s="29" t="s">
        <v>18</v>
      </c>
      <c r="BA10" s="29" t="s">
        <v>18</v>
      </c>
      <c r="BB10" s="29" t="s">
        <v>18</v>
      </c>
      <c r="BC10" s="29" t="s">
        <v>18</v>
      </c>
      <c r="BD10" s="29" t="s">
        <v>18</v>
      </c>
      <c r="BE10" s="10">
        <f t="shared" si="0"/>
        <v>34</v>
      </c>
      <c r="BF10" s="43">
        <f t="shared" si="1"/>
        <v>32</v>
      </c>
      <c r="BG10">
        <f t="shared" si="2"/>
        <v>66</v>
      </c>
    </row>
    <row r="11" spans="1:59" ht="18.75" customHeight="1" x14ac:dyDescent="0.25">
      <c r="A11" s="32" t="s">
        <v>52</v>
      </c>
      <c r="B11" s="70" t="s">
        <v>24</v>
      </c>
      <c r="C11" s="4">
        <v>49</v>
      </c>
      <c r="D11" s="4">
        <v>2</v>
      </c>
      <c r="E11" s="4">
        <v>2</v>
      </c>
      <c r="F11" s="4">
        <v>3</v>
      </c>
      <c r="G11" s="4">
        <v>3</v>
      </c>
      <c r="H11" s="4">
        <v>3</v>
      </c>
      <c r="I11" s="4">
        <v>3</v>
      </c>
      <c r="J11" s="16">
        <v>3</v>
      </c>
      <c r="K11" s="16">
        <v>3</v>
      </c>
      <c r="L11" s="4">
        <v>3</v>
      </c>
      <c r="M11" s="4">
        <v>3</v>
      </c>
      <c r="N11" s="4">
        <v>3</v>
      </c>
      <c r="O11" s="4">
        <v>3</v>
      </c>
      <c r="P11" s="4">
        <v>3</v>
      </c>
      <c r="Q11" s="4">
        <v>3</v>
      </c>
      <c r="R11" s="4">
        <v>3</v>
      </c>
      <c r="S11" s="4">
        <v>3</v>
      </c>
      <c r="T11" s="4">
        <v>3</v>
      </c>
      <c r="U11" s="4" t="s">
        <v>69</v>
      </c>
      <c r="V11" s="29" t="s">
        <v>18</v>
      </c>
      <c r="W11" s="29" t="s">
        <v>18</v>
      </c>
      <c r="X11" s="78"/>
      <c r="Y11" s="78"/>
      <c r="Z11" s="24"/>
      <c r="AA11" s="24"/>
      <c r="AB11" s="24"/>
      <c r="AC11" s="4"/>
      <c r="AD11" s="4"/>
      <c r="AE11" s="4"/>
      <c r="AF11" s="4"/>
      <c r="AG11" s="44"/>
      <c r="AH11" s="44"/>
      <c r="AI11" s="44"/>
      <c r="AJ11" s="44"/>
      <c r="AK11" s="44"/>
      <c r="AL11" s="4"/>
      <c r="AM11" s="4"/>
      <c r="AN11" s="4"/>
      <c r="AO11" s="4"/>
      <c r="AP11" s="4"/>
      <c r="AQ11" s="4"/>
      <c r="AR11" s="4"/>
      <c r="AS11" s="44"/>
      <c r="AT11" s="44"/>
      <c r="AU11" s="29" t="s">
        <v>18</v>
      </c>
      <c r="AV11" s="29" t="s">
        <v>18</v>
      </c>
      <c r="AW11" s="29" t="s">
        <v>18</v>
      </c>
      <c r="AX11" s="29" t="s">
        <v>18</v>
      </c>
      <c r="AY11" s="29" t="s">
        <v>18</v>
      </c>
      <c r="AZ11" s="29" t="s">
        <v>18</v>
      </c>
      <c r="BA11" s="29" t="s">
        <v>18</v>
      </c>
      <c r="BB11" s="29" t="s">
        <v>18</v>
      </c>
      <c r="BC11" s="29" t="s">
        <v>18</v>
      </c>
      <c r="BD11" s="29" t="s">
        <v>18</v>
      </c>
      <c r="BE11" s="10">
        <f t="shared" si="0"/>
        <v>49</v>
      </c>
      <c r="BF11" s="43">
        <f t="shared" si="1"/>
        <v>0</v>
      </c>
      <c r="BG11">
        <f t="shared" si="2"/>
        <v>49</v>
      </c>
    </row>
    <row r="12" spans="1:59" ht="12" customHeight="1" x14ac:dyDescent="0.25">
      <c r="A12" s="86" t="s">
        <v>54</v>
      </c>
      <c r="B12" s="96" t="s">
        <v>25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10"/>
      <c r="BF12" s="43"/>
    </row>
    <row r="13" spans="1:59" ht="12" customHeight="1" x14ac:dyDescent="0.25">
      <c r="A13" s="30" t="s">
        <v>49</v>
      </c>
      <c r="B13" s="73" t="s">
        <v>113</v>
      </c>
      <c r="C13" s="75">
        <v>179</v>
      </c>
      <c r="D13" s="75">
        <v>9</v>
      </c>
      <c r="E13" s="75">
        <v>9</v>
      </c>
      <c r="F13" s="75">
        <v>8</v>
      </c>
      <c r="G13" s="75">
        <v>8</v>
      </c>
      <c r="H13" s="75">
        <v>8</v>
      </c>
      <c r="I13" s="75">
        <v>2</v>
      </c>
      <c r="J13" s="75">
        <v>2</v>
      </c>
      <c r="K13" s="75">
        <v>2</v>
      </c>
      <c r="L13" s="75">
        <v>2</v>
      </c>
      <c r="M13" s="75">
        <v>4</v>
      </c>
      <c r="N13" s="75">
        <v>3</v>
      </c>
      <c r="O13" s="75">
        <v>3</v>
      </c>
      <c r="P13" s="75">
        <v>3</v>
      </c>
      <c r="Q13" s="75">
        <v>5</v>
      </c>
      <c r="R13" s="75">
        <v>5</v>
      </c>
      <c r="S13" s="75">
        <v>5</v>
      </c>
      <c r="T13" s="75">
        <v>7</v>
      </c>
      <c r="U13" s="75"/>
      <c r="V13" s="69" t="s">
        <v>18</v>
      </c>
      <c r="W13" s="69" t="s">
        <v>18</v>
      </c>
      <c r="X13" s="79">
        <v>6</v>
      </c>
      <c r="Y13" s="79">
        <v>6</v>
      </c>
      <c r="Z13" s="79">
        <v>6</v>
      </c>
      <c r="AA13" s="79">
        <v>6</v>
      </c>
      <c r="AB13" s="79">
        <v>6</v>
      </c>
      <c r="AC13" s="75">
        <v>6</v>
      </c>
      <c r="AD13" s="75">
        <v>6</v>
      </c>
      <c r="AE13" s="75">
        <v>6</v>
      </c>
      <c r="AF13" s="75">
        <v>6</v>
      </c>
      <c r="AG13" s="76"/>
      <c r="AH13" s="76"/>
      <c r="AI13" s="76"/>
      <c r="AJ13" s="76"/>
      <c r="AK13" s="76"/>
      <c r="AL13" s="75">
        <v>6</v>
      </c>
      <c r="AM13" s="75">
        <v>6</v>
      </c>
      <c r="AN13" s="75">
        <v>6</v>
      </c>
      <c r="AO13" s="75">
        <v>6</v>
      </c>
      <c r="AP13" s="75">
        <v>6</v>
      </c>
      <c r="AQ13" s="75">
        <v>6</v>
      </c>
      <c r="AR13" s="75">
        <v>4</v>
      </c>
      <c r="AS13" s="76" t="s">
        <v>69</v>
      </c>
      <c r="AT13" s="76"/>
      <c r="AU13" s="69" t="s">
        <v>18</v>
      </c>
      <c r="AV13" s="69" t="s">
        <v>18</v>
      </c>
      <c r="AW13" s="69" t="s">
        <v>18</v>
      </c>
      <c r="AX13" s="69" t="s">
        <v>18</v>
      </c>
      <c r="AY13" s="69" t="s">
        <v>18</v>
      </c>
      <c r="AZ13" s="69" t="s">
        <v>18</v>
      </c>
      <c r="BA13" s="69" t="s">
        <v>18</v>
      </c>
      <c r="BB13" s="69" t="s">
        <v>18</v>
      </c>
      <c r="BC13" s="69" t="s">
        <v>18</v>
      </c>
      <c r="BD13" s="69" t="s">
        <v>18</v>
      </c>
      <c r="BE13" s="10">
        <f t="shared" si="0"/>
        <v>85</v>
      </c>
      <c r="BF13" s="43">
        <f t="shared" si="1"/>
        <v>94</v>
      </c>
      <c r="BG13">
        <f t="shared" si="2"/>
        <v>179</v>
      </c>
    </row>
    <row r="14" spans="1:59" ht="12" customHeight="1" x14ac:dyDescent="0.25">
      <c r="A14" s="86" t="s">
        <v>54</v>
      </c>
      <c r="B14" s="96" t="s">
        <v>114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10"/>
      <c r="BF14" s="43"/>
    </row>
    <row r="15" spans="1:59" ht="21" x14ac:dyDescent="0.25">
      <c r="A15" s="54" t="s">
        <v>111</v>
      </c>
      <c r="B15" s="77" t="s">
        <v>115</v>
      </c>
      <c r="C15" s="4">
        <v>144</v>
      </c>
      <c r="D15" s="4">
        <v>8</v>
      </c>
      <c r="E15" s="4">
        <v>8</v>
      </c>
      <c r="F15" s="4">
        <v>8</v>
      </c>
      <c r="G15" s="4">
        <v>8</v>
      </c>
      <c r="H15" s="4">
        <v>8</v>
      </c>
      <c r="I15" s="4">
        <v>8</v>
      </c>
      <c r="J15" s="4">
        <v>8</v>
      </c>
      <c r="K15" s="4">
        <v>8</v>
      </c>
      <c r="L15" s="4">
        <v>8</v>
      </c>
      <c r="M15" s="4">
        <v>6</v>
      </c>
      <c r="N15" s="4">
        <v>8</v>
      </c>
      <c r="O15" s="4">
        <v>8</v>
      </c>
      <c r="P15" s="4">
        <v>8</v>
      </c>
      <c r="Q15" s="4">
        <v>8</v>
      </c>
      <c r="R15" s="4">
        <v>8</v>
      </c>
      <c r="S15" s="4">
        <v>8</v>
      </c>
      <c r="T15" s="4">
        <v>8</v>
      </c>
      <c r="U15" s="4" t="s">
        <v>70</v>
      </c>
      <c r="V15" s="69" t="s">
        <v>18</v>
      </c>
      <c r="W15" s="69" t="s">
        <v>18</v>
      </c>
      <c r="X15" s="24">
        <v>1</v>
      </c>
      <c r="Y15" s="24">
        <v>1</v>
      </c>
      <c r="Z15" s="24">
        <v>1</v>
      </c>
      <c r="AA15" s="24">
        <v>1</v>
      </c>
      <c r="AB15" s="24">
        <v>1</v>
      </c>
      <c r="AC15" s="4">
        <v>1</v>
      </c>
      <c r="AD15" s="4">
        <v>1</v>
      </c>
      <c r="AE15" s="4">
        <v>1</v>
      </c>
      <c r="AF15" s="4">
        <v>2</v>
      </c>
      <c r="AG15" s="44"/>
      <c r="AH15" s="44"/>
      <c r="AI15" s="44"/>
      <c r="AJ15" s="44"/>
      <c r="AK15" s="44"/>
      <c r="AL15" s="4"/>
      <c r="AM15" s="4"/>
      <c r="AN15" s="4"/>
      <c r="AO15" s="4"/>
      <c r="AP15" s="4"/>
      <c r="AQ15" s="4"/>
      <c r="AR15" s="4"/>
      <c r="AS15" s="44" t="s">
        <v>70</v>
      </c>
      <c r="AT15" s="44"/>
      <c r="AU15" s="87" t="s">
        <v>18</v>
      </c>
      <c r="AV15" s="87" t="s">
        <v>18</v>
      </c>
      <c r="AW15" s="87" t="s">
        <v>18</v>
      </c>
      <c r="AX15" s="87" t="s">
        <v>18</v>
      </c>
      <c r="AY15" s="87" t="s">
        <v>18</v>
      </c>
      <c r="AZ15" s="87" t="s">
        <v>18</v>
      </c>
      <c r="BA15" s="87" t="s">
        <v>18</v>
      </c>
      <c r="BB15" s="87" t="s">
        <v>18</v>
      </c>
      <c r="BC15" s="87" t="s">
        <v>18</v>
      </c>
      <c r="BD15" s="87" t="s">
        <v>18</v>
      </c>
      <c r="BE15" s="10">
        <f t="shared" ref="BE15" si="3">SUM(D15:T15)</f>
        <v>134</v>
      </c>
      <c r="BF15" s="43">
        <f t="shared" ref="BF15" si="4">SUM(X15:AT15)</f>
        <v>10</v>
      </c>
      <c r="BG15">
        <f t="shared" ref="BG15" si="5">SUM(BE15:BF15)</f>
        <v>144</v>
      </c>
    </row>
    <row r="16" spans="1:59" ht="11.1" customHeight="1" x14ac:dyDescent="0.25">
      <c r="A16" s="3" t="s">
        <v>27</v>
      </c>
      <c r="B16" s="109" t="s">
        <v>26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1"/>
      <c r="BE16" s="10"/>
      <c r="BF16" s="43"/>
    </row>
    <row r="17" spans="1:59" ht="18.75" customHeight="1" x14ac:dyDescent="0.25">
      <c r="A17" s="36" t="s">
        <v>29</v>
      </c>
      <c r="B17" s="31" t="s">
        <v>55</v>
      </c>
      <c r="C17" s="4">
        <v>36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29" t="s">
        <v>18</v>
      </c>
      <c r="W17" s="29" t="s">
        <v>18</v>
      </c>
      <c r="X17" s="24">
        <v>2</v>
      </c>
      <c r="Y17" s="24">
        <v>2</v>
      </c>
      <c r="Z17" s="24">
        <v>2</v>
      </c>
      <c r="AA17" s="24">
        <v>2</v>
      </c>
      <c r="AB17" s="24">
        <v>2</v>
      </c>
      <c r="AC17" s="4">
        <v>2</v>
      </c>
      <c r="AD17" s="4">
        <v>2</v>
      </c>
      <c r="AE17" s="4">
        <v>2</v>
      </c>
      <c r="AF17" s="4">
        <v>2</v>
      </c>
      <c r="AG17" s="44"/>
      <c r="AH17" s="44"/>
      <c r="AI17" s="44"/>
      <c r="AJ17" s="44"/>
      <c r="AK17" s="44"/>
      <c r="AL17" s="4">
        <v>3</v>
      </c>
      <c r="AM17" s="4">
        <v>3</v>
      </c>
      <c r="AN17" s="4">
        <v>3</v>
      </c>
      <c r="AO17" s="4">
        <v>3</v>
      </c>
      <c r="AP17" s="4">
        <v>2</v>
      </c>
      <c r="AQ17" s="4">
        <v>2</v>
      </c>
      <c r="AR17" s="4">
        <v>2</v>
      </c>
      <c r="AS17" s="44"/>
      <c r="AT17" s="44" t="s">
        <v>76</v>
      </c>
      <c r="AU17" s="29" t="s">
        <v>18</v>
      </c>
      <c r="AV17" s="29" t="s">
        <v>18</v>
      </c>
      <c r="AW17" s="29" t="s">
        <v>18</v>
      </c>
      <c r="AX17" s="29" t="s">
        <v>18</v>
      </c>
      <c r="AY17" s="29" t="s">
        <v>18</v>
      </c>
      <c r="AZ17" s="29" t="s">
        <v>18</v>
      </c>
      <c r="BA17" s="29" t="s">
        <v>18</v>
      </c>
      <c r="BB17" s="29" t="s">
        <v>18</v>
      </c>
      <c r="BC17" s="29" t="s">
        <v>18</v>
      </c>
      <c r="BD17" s="29" t="s">
        <v>18</v>
      </c>
      <c r="BE17" s="10">
        <f t="shared" si="0"/>
        <v>0</v>
      </c>
      <c r="BF17" s="43">
        <f t="shared" si="1"/>
        <v>36</v>
      </c>
      <c r="BG17">
        <f t="shared" si="2"/>
        <v>36</v>
      </c>
    </row>
    <row r="18" spans="1:59" ht="16.5" x14ac:dyDescent="0.25">
      <c r="A18" s="42" t="s">
        <v>78</v>
      </c>
      <c r="B18" s="72" t="s">
        <v>64</v>
      </c>
      <c r="C18" s="4">
        <v>36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66" t="s">
        <v>18</v>
      </c>
      <c r="W18" s="66" t="s">
        <v>18</v>
      </c>
      <c r="X18" s="24">
        <v>2</v>
      </c>
      <c r="Y18" s="24">
        <v>2</v>
      </c>
      <c r="Z18" s="24">
        <v>2</v>
      </c>
      <c r="AA18" s="24">
        <v>2</v>
      </c>
      <c r="AB18" s="24">
        <v>2</v>
      </c>
      <c r="AC18" s="4">
        <v>2</v>
      </c>
      <c r="AD18" s="4">
        <v>2</v>
      </c>
      <c r="AE18" s="4">
        <v>2</v>
      </c>
      <c r="AF18" s="4">
        <v>2</v>
      </c>
      <c r="AG18" s="44"/>
      <c r="AH18" s="44"/>
      <c r="AI18" s="44"/>
      <c r="AJ18" s="44"/>
      <c r="AK18" s="44"/>
      <c r="AL18" s="4">
        <v>3</v>
      </c>
      <c r="AM18" s="4">
        <v>3</v>
      </c>
      <c r="AN18" s="4">
        <v>3</v>
      </c>
      <c r="AO18" s="4">
        <v>3</v>
      </c>
      <c r="AP18" s="4">
        <v>2</v>
      </c>
      <c r="AQ18" s="4">
        <v>2</v>
      </c>
      <c r="AR18" s="4">
        <v>2</v>
      </c>
      <c r="AS18" s="44"/>
      <c r="AT18" s="44" t="s">
        <v>76</v>
      </c>
      <c r="AU18" s="66" t="s">
        <v>18</v>
      </c>
      <c r="AV18" s="66" t="s">
        <v>18</v>
      </c>
      <c r="AW18" s="66" t="s">
        <v>18</v>
      </c>
      <c r="AX18" s="66" t="s">
        <v>18</v>
      </c>
      <c r="AY18" s="66" t="s">
        <v>18</v>
      </c>
      <c r="AZ18" s="66" t="s">
        <v>18</v>
      </c>
      <c r="BA18" s="66" t="s">
        <v>18</v>
      </c>
      <c r="BB18" s="66" t="s">
        <v>18</v>
      </c>
      <c r="BC18" s="66" t="s">
        <v>18</v>
      </c>
      <c r="BD18" s="66" t="s">
        <v>18</v>
      </c>
      <c r="BE18" s="10">
        <f t="shared" ref="BE18" si="6">SUM(D18:T18)</f>
        <v>0</v>
      </c>
      <c r="BF18" s="43">
        <f t="shared" ref="BF18" si="7">SUM(X18:AT18)</f>
        <v>36</v>
      </c>
      <c r="BG18">
        <f t="shared" ref="BG18" si="8">SUM(BE18:BF18)</f>
        <v>36</v>
      </c>
    </row>
    <row r="19" spans="1:59" ht="11.1" customHeight="1" x14ac:dyDescent="0.25">
      <c r="A19" s="20" t="s">
        <v>30</v>
      </c>
      <c r="B19" s="101" t="s">
        <v>31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3"/>
      <c r="BE19" s="10"/>
      <c r="BF19" s="43"/>
    </row>
    <row r="20" spans="1:59" ht="19.5" customHeight="1" x14ac:dyDescent="0.25">
      <c r="A20" s="3" t="s">
        <v>32</v>
      </c>
      <c r="B20" s="101" t="s">
        <v>72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3"/>
      <c r="U20" s="3"/>
      <c r="V20" s="107" t="s">
        <v>18</v>
      </c>
      <c r="W20" s="107" t="s">
        <v>18</v>
      </c>
      <c r="X20" s="60"/>
      <c r="Y20" s="60"/>
      <c r="Z20" s="60"/>
      <c r="AB20" s="60"/>
      <c r="AC20" s="3"/>
      <c r="AD20" s="3"/>
      <c r="AE20" s="3"/>
      <c r="AF20" s="3"/>
      <c r="AG20" s="45"/>
      <c r="AH20" s="45"/>
      <c r="AI20" s="45"/>
      <c r="AJ20" s="45"/>
      <c r="AK20" s="60" t="s">
        <v>42</v>
      </c>
      <c r="AL20" s="3"/>
      <c r="AM20" s="3"/>
      <c r="AN20" s="3"/>
      <c r="AO20" s="3"/>
      <c r="AP20" s="3"/>
      <c r="AQ20" s="3"/>
      <c r="AR20" s="3"/>
      <c r="AS20" s="45"/>
      <c r="AT20" s="45"/>
      <c r="AU20" s="29" t="s">
        <v>18</v>
      </c>
      <c r="AV20" s="107" t="s">
        <v>18</v>
      </c>
      <c r="AW20" s="107" t="s">
        <v>18</v>
      </c>
      <c r="AX20" s="107" t="s">
        <v>18</v>
      </c>
      <c r="AY20" s="107" t="s">
        <v>18</v>
      </c>
      <c r="AZ20" s="107" t="s">
        <v>18</v>
      </c>
      <c r="BA20" s="107" t="s">
        <v>18</v>
      </c>
      <c r="BB20" s="107" t="s">
        <v>18</v>
      </c>
      <c r="BC20" s="107" t="s">
        <v>18</v>
      </c>
      <c r="BD20" s="107" t="s">
        <v>18</v>
      </c>
      <c r="BE20" s="10"/>
      <c r="BF20" s="43"/>
    </row>
    <row r="21" spans="1:59" ht="25.5" customHeight="1" x14ac:dyDescent="0.25">
      <c r="A21" s="30" t="s">
        <v>36</v>
      </c>
      <c r="B21" s="40" t="s">
        <v>74</v>
      </c>
      <c r="C21" s="39">
        <v>32</v>
      </c>
      <c r="D21" s="34">
        <v>2</v>
      </c>
      <c r="E21" s="34">
        <v>2</v>
      </c>
      <c r="F21" s="34">
        <v>2</v>
      </c>
      <c r="G21" s="34">
        <v>2</v>
      </c>
      <c r="H21" s="34">
        <v>2</v>
      </c>
      <c r="I21" s="34">
        <v>2</v>
      </c>
      <c r="J21" s="34">
        <v>2</v>
      </c>
      <c r="K21" s="34">
        <v>2</v>
      </c>
      <c r="L21" s="34">
        <v>2</v>
      </c>
      <c r="M21" s="34">
        <v>2</v>
      </c>
      <c r="N21" s="34">
        <v>2</v>
      </c>
      <c r="O21" s="34">
        <v>2</v>
      </c>
      <c r="P21" s="34">
        <v>2</v>
      </c>
      <c r="Q21" s="34">
        <v>2</v>
      </c>
      <c r="R21" s="34">
        <v>2</v>
      </c>
      <c r="S21" s="34">
        <v>2</v>
      </c>
      <c r="T21" s="28"/>
      <c r="U21" s="3" t="s">
        <v>69</v>
      </c>
      <c r="V21" s="107"/>
      <c r="W21" s="107"/>
      <c r="X21" s="60"/>
      <c r="Y21" s="60"/>
      <c r="Z21" s="60"/>
      <c r="AA21" s="60"/>
      <c r="AB21" s="60"/>
      <c r="AC21" s="3"/>
      <c r="AD21" s="3"/>
      <c r="AE21" s="3"/>
      <c r="AF21" s="3"/>
      <c r="AG21" s="45"/>
      <c r="AH21" s="45"/>
      <c r="AI21" s="45"/>
      <c r="AJ21" s="45"/>
      <c r="AK21" s="45"/>
      <c r="AL21" s="3"/>
      <c r="AM21" s="3"/>
      <c r="AN21" s="3"/>
      <c r="AO21" s="3"/>
      <c r="AP21" s="3"/>
      <c r="AQ21" s="3"/>
      <c r="AR21" s="3"/>
      <c r="AS21" s="45"/>
      <c r="AT21" s="45"/>
      <c r="AU21" s="29" t="s">
        <v>18</v>
      </c>
      <c r="AV21" s="107"/>
      <c r="AW21" s="107"/>
      <c r="AX21" s="107"/>
      <c r="AY21" s="107"/>
      <c r="AZ21" s="107"/>
      <c r="BA21" s="107"/>
      <c r="BB21" s="107"/>
      <c r="BC21" s="107"/>
      <c r="BD21" s="107"/>
      <c r="BE21" s="10">
        <f t="shared" si="0"/>
        <v>32</v>
      </c>
      <c r="BF21" s="43">
        <f t="shared" si="1"/>
        <v>0</v>
      </c>
      <c r="BG21">
        <f t="shared" si="2"/>
        <v>32</v>
      </c>
    </row>
    <row r="22" spans="1:59" ht="20.25" customHeight="1" x14ac:dyDescent="0.25">
      <c r="A22" s="30" t="s">
        <v>73</v>
      </c>
      <c r="B22" s="30" t="s">
        <v>75</v>
      </c>
      <c r="C22" s="37">
        <v>80</v>
      </c>
      <c r="D22" s="37">
        <v>2</v>
      </c>
      <c r="E22" s="37">
        <v>2</v>
      </c>
      <c r="F22" s="37">
        <v>2</v>
      </c>
      <c r="G22" s="37">
        <v>2</v>
      </c>
      <c r="H22" s="37">
        <v>2</v>
      </c>
      <c r="I22" s="37">
        <v>2</v>
      </c>
      <c r="J22" s="37">
        <v>2</v>
      </c>
      <c r="K22" s="37">
        <v>2</v>
      </c>
      <c r="L22" s="37">
        <v>2</v>
      </c>
      <c r="M22" s="37">
        <v>2</v>
      </c>
      <c r="N22" s="37">
        <v>2</v>
      </c>
      <c r="O22" s="37">
        <v>2</v>
      </c>
      <c r="P22" s="37">
        <v>2</v>
      </c>
      <c r="Q22" s="37">
        <v>2</v>
      </c>
      <c r="R22" s="37">
        <v>2</v>
      </c>
      <c r="S22" s="37">
        <v>2</v>
      </c>
      <c r="T22" s="37">
        <v>2</v>
      </c>
      <c r="U22" s="37" t="s">
        <v>69</v>
      </c>
      <c r="V22" s="41" t="s">
        <v>18</v>
      </c>
      <c r="W22" s="41" t="s">
        <v>18</v>
      </c>
      <c r="X22" s="61">
        <v>4</v>
      </c>
      <c r="Y22" s="61">
        <v>4</v>
      </c>
      <c r="Z22" s="61">
        <v>4</v>
      </c>
      <c r="AA22" s="61">
        <v>4</v>
      </c>
      <c r="AB22" s="61">
        <v>6</v>
      </c>
      <c r="AC22" s="37">
        <v>6</v>
      </c>
      <c r="AD22" s="37">
        <v>6</v>
      </c>
      <c r="AE22" s="37">
        <v>6</v>
      </c>
      <c r="AF22" s="37">
        <v>6</v>
      </c>
      <c r="AG22" s="46"/>
      <c r="AH22" s="46"/>
      <c r="AI22" s="46"/>
      <c r="AJ22" s="46"/>
      <c r="AK22" s="46"/>
      <c r="AL22" s="37"/>
      <c r="AM22" s="37"/>
      <c r="AN22" s="37"/>
      <c r="AO22" s="37"/>
      <c r="AP22" s="37"/>
      <c r="AQ22" s="37"/>
      <c r="AR22" s="37"/>
      <c r="AS22" s="46" t="s">
        <v>110</v>
      </c>
      <c r="AT22" s="47"/>
      <c r="AU22" s="29" t="s">
        <v>18</v>
      </c>
      <c r="AV22" s="29" t="s">
        <v>18</v>
      </c>
      <c r="AW22" s="29" t="s">
        <v>18</v>
      </c>
      <c r="AX22" s="29" t="s">
        <v>18</v>
      </c>
      <c r="AY22" s="29" t="s">
        <v>18</v>
      </c>
      <c r="AZ22" s="29" t="s">
        <v>18</v>
      </c>
      <c r="BA22" s="29" t="s">
        <v>18</v>
      </c>
      <c r="BB22" s="29" t="s">
        <v>18</v>
      </c>
      <c r="BC22" s="29" t="s">
        <v>18</v>
      </c>
      <c r="BD22" s="29" t="s">
        <v>18</v>
      </c>
      <c r="BE22" s="10">
        <f t="shared" si="0"/>
        <v>34</v>
      </c>
      <c r="BF22" s="43">
        <f t="shared" si="1"/>
        <v>46</v>
      </c>
      <c r="BG22">
        <f t="shared" si="2"/>
        <v>80</v>
      </c>
    </row>
    <row r="23" spans="1:59" ht="11.25" customHeight="1" x14ac:dyDescent="0.25">
      <c r="A23" s="21" t="s">
        <v>56</v>
      </c>
      <c r="B23" s="21" t="s">
        <v>33</v>
      </c>
      <c r="C23" s="4">
        <v>180</v>
      </c>
      <c r="D23" s="4"/>
      <c r="E23" s="4"/>
      <c r="F23" s="4"/>
      <c r="G23" s="4"/>
      <c r="H23" s="4"/>
      <c r="I23" s="4">
        <v>6</v>
      </c>
      <c r="J23" s="4">
        <v>6</v>
      </c>
      <c r="K23" s="4">
        <v>6</v>
      </c>
      <c r="L23" s="4">
        <v>6</v>
      </c>
      <c r="M23" s="4">
        <v>6</v>
      </c>
      <c r="N23" s="4">
        <v>6</v>
      </c>
      <c r="O23" s="4">
        <v>6</v>
      </c>
      <c r="P23" s="4">
        <v>6</v>
      </c>
      <c r="Q23" s="4">
        <v>6</v>
      </c>
      <c r="R23" s="4">
        <v>6</v>
      </c>
      <c r="S23" s="4">
        <v>6</v>
      </c>
      <c r="T23" s="4">
        <v>6</v>
      </c>
      <c r="U23" s="4"/>
      <c r="V23" s="107" t="s">
        <v>18</v>
      </c>
      <c r="W23" s="107" t="s">
        <v>18</v>
      </c>
      <c r="X23" s="24">
        <v>12</v>
      </c>
      <c r="Y23" s="24">
        <v>12</v>
      </c>
      <c r="Z23" s="24">
        <v>12</v>
      </c>
      <c r="AA23" s="24">
        <v>12</v>
      </c>
      <c r="AB23" s="24">
        <v>12</v>
      </c>
      <c r="AC23" s="4">
        <v>12</v>
      </c>
      <c r="AD23" s="4">
        <v>12</v>
      </c>
      <c r="AE23" s="4">
        <v>12</v>
      </c>
      <c r="AF23" s="4">
        <v>12</v>
      </c>
      <c r="AG23" s="44"/>
      <c r="AH23" s="44"/>
      <c r="AI23" s="44"/>
      <c r="AJ23" s="44"/>
      <c r="AK23" s="44"/>
      <c r="AL23" s="4"/>
      <c r="AM23" s="4"/>
      <c r="AN23" s="4"/>
      <c r="AO23" s="4"/>
      <c r="AP23" s="4"/>
      <c r="AQ23" s="4"/>
      <c r="AR23" s="4"/>
      <c r="AS23" s="44"/>
      <c r="AT23" s="44"/>
      <c r="AU23" s="29" t="s">
        <v>18</v>
      </c>
      <c r="AV23" s="107" t="s">
        <v>18</v>
      </c>
      <c r="AW23" s="107" t="s">
        <v>18</v>
      </c>
      <c r="AX23" s="107" t="s">
        <v>18</v>
      </c>
      <c r="AY23" s="107" t="s">
        <v>18</v>
      </c>
      <c r="AZ23" s="107" t="s">
        <v>18</v>
      </c>
      <c r="BA23" s="107" t="s">
        <v>18</v>
      </c>
      <c r="BB23" s="107" t="s">
        <v>18</v>
      </c>
      <c r="BC23" s="107" t="s">
        <v>18</v>
      </c>
      <c r="BD23" s="107" t="s">
        <v>18</v>
      </c>
      <c r="BE23" s="10">
        <f t="shared" si="0"/>
        <v>72</v>
      </c>
      <c r="BF23" s="43">
        <f t="shared" si="1"/>
        <v>108</v>
      </c>
      <c r="BG23">
        <f t="shared" si="2"/>
        <v>180</v>
      </c>
    </row>
    <row r="24" spans="1:59" ht="11.25" customHeight="1" x14ac:dyDescent="0.25">
      <c r="A24" s="21" t="s">
        <v>37</v>
      </c>
      <c r="B24" s="21" t="s">
        <v>57</v>
      </c>
      <c r="C24" s="4">
        <v>180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07"/>
      <c r="W24" s="107"/>
      <c r="X24" s="24"/>
      <c r="Y24" s="24"/>
      <c r="Z24" s="24"/>
      <c r="AA24" s="24"/>
      <c r="AB24" s="24"/>
      <c r="AC24" s="4"/>
      <c r="AD24" s="4"/>
      <c r="AE24" s="4"/>
      <c r="AF24" s="4"/>
      <c r="AG24" s="44">
        <v>36</v>
      </c>
      <c r="AH24" s="44">
        <v>36</v>
      </c>
      <c r="AI24" s="44">
        <v>36</v>
      </c>
      <c r="AJ24" s="44">
        <v>36</v>
      </c>
      <c r="AK24" s="44">
        <v>36</v>
      </c>
      <c r="AL24" s="4"/>
      <c r="AM24" s="4"/>
      <c r="AN24" s="4"/>
      <c r="AO24" s="4"/>
      <c r="AP24" s="4"/>
      <c r="AQ24" s="4"/>
      <c r="AR24" s="4"/>
      <c r="AS24" s="44"/>
      <c r="AT24" s="44"/>
      <c r="AU24" s="29" t="s">
        <v>18</v>
      </c>
      <c r="AV24" s="107"/>
      <c r="AW24" s="107"/>
      <c r="AX24" s="107"/>
      <c r="AY24" s="107"/>
      <c r="AZ24" s="107"/>
      <c r="BA24" s="107"/>
      <c r="BB24" s="107"/>
      <c r="BC24" s="107"/>
      <c r="BD24" s="107"/>
      <c r="BE24" s="10">
        <f t="shared" si="0"/>
        <v>0</v>
      </c>
      <c r="BF24" s="43">
        <f t="shared" si="1"/>
        <v>180</v>
      </c>
      <c r="BG24">
        <f t="shared" si="2"/>
        <v>180</v>
      </c>
    </row>
    <row r="25" spans="1:59" ht="12.95" customHeight="1" x14ac:dyDescent="0.25">
      <c r="A25" s="104" t="s">
        <v>34</v>
      </c>
      <c r="B25" s="105"/>
      <c r="C25" s="106"/>
      <c r="D25" s="4">
        <f>D9+D10+D11+D17+D22+D8+D13+D23+D21+D24+D15+D18</f>
        <v>36</v>
      </c>
      <c r="E25" s="4">
        <f t="shared" ref="E25:AR25" si="9">E9+E10+E11+E17+E22+E8+E13+E23+E21+E24+E15+E18</f>
        <v>36</v>
      </c>
      <c r="F25" s="4">
        <f t="shared" si="9"/>
        <v>36</v>
      </c>
      <c r="G25" s="4">
        <f t="shared" si="9"/>
        <v>36</v>
      </c>
      <c r="H25" s="4">
        <f t="shared" si="9"/>
        <v>36</v>
      </c>
      <c r="I25" s="4">
        <f t="shared" si="9"/>
        <v>36</v>
      </c>
      <c r="J25" s="4">
        <f t="shared" si="9"/>
        <v>36</v>
      </c>
      <c r="K25" s="4">
        <f t="shared" si="9"/>
        <v>36</v>
      </c>
      <c r="L25" s="4">
        <f t="shared" si="9"/>
        <v>36</v>
      </c>
      <c r="M25" s="4">
        <f t="shared" si="9"/>
        <v>36</v>
      </c>
      <c r="N25" s="4">
        <f t="shared" si="9"/>
        <v>36</v>
      </c>
      <c r="O25" s="4">
        <f t="shared" si="9"/>
        <v>36</v>
      </c>
      <c r="P25" s="4">
        <f t="shared" si="9"/>
        <v>36</v>
      </c>
      <c r="Q25" s="4">
        <f t="shared" si="9"/>
        <v>36</v>
      </c>
      <c r="R25" s="4">
        <f t="shared" si="9"/>
        <v>36</v>
      </c>
      <c r="S25" s="4">
        <f t="shared" si="9"/>
        <v>36</v>
      </c>
      <c r="T25" s="4">
        <f t="shared" si="9"/>
        <v>36</v>
      </c>
      <c r="U25" s="4"/>
      <c r="V25" s="4"/>
      <c r="W25" s="4"/>
      <c r="X25" s="4">
        <f t="shared" si="9"/>
        <v>36</v>
      </c>
      <c r="Y25" s="4">
        <f t="shared" si="9"/>
        <v>36</v>
      </c>
      <c r="Z25" s="4">
        <f t="shared" si="9"/>
        <v>36</v>
      </c>
      <c r="AA25" s="4">
        <f t="shared" si="9"/>
        <v>36</v>
      </c>
      <c r="AB25" s="4">
        <f t="shared" si="9"/>
        <v>36</v>
      </c>
      <c r="AC25" s="4">
        <f t="shared" si="9"/>
        <v>36</v>
      </c>
      <c r="AD25" s="4">
        <f t="shared" si="9"/>
        <v>36</v>
      </c>
      <c r="AE25" s="4">
        <f t="shared" si="9"/>
        <v>36</v>
      </c>
      <c r="AF25" s="4">
        <f t="shared" si="9"/>
        <v>36</v>
      </c>
      <c r="AG25" s="4">
        <f t="shared" si="9"/>
        <v>36</v>
      </c>
      <c r="AH25" s="4">
        <f t="shared" si="9"/>
        <v>36</v>
      </c>
      <c r="AI25" s="4">
        <f t="shared" si="9"/>
        <v>36</v>
      </c>
      <c r="AJ25" s="4">
        <f t="shared" si="9"/>
        <v>36</v>
      </c>
      <c r="AK25" s="4">
        <f t="shared" si="9"/>
        <v>36</v>
      </c>
      <c r="AL25" s="4">
        <f t="shared" si="9"/>
        <v>36</v>
      </c>
      <c r="AM25" s="4">
        <f t="shared" si="9"/>
        <v>36</v>
      </c>
      <c r="AN25" s="4">
        <f t="shared" si="9"/>
        <v>36</v>
      </c>
      <c r="AO25" s="4">
        <f t="shared" si="9"/>
        <v>36</v>
      </c>
      <c r="AP25" s="4">
        <f t="shared" si="9"/>
        <v>36</v>
      </c>
      <c r="AQ25" s="4">
        <f t="shared" si="9"/>
        <v>36</v>
      </c>
      <c r="AR25" s="4">
        <f t="shared" si="9"/>
        <v>36</v>
      </c>
      <c r="AS25" s="4"/>
      <c r="AT25" s="4"/>
      <c r="AU25" s="4"/>
      <c r="AV25" s="5"/>
      <c r="AW25" s="5"/>
      <c r="AX25" s="5"/>
      <c r="AY25" s="5"/>
      <c r="AZ25" s="5"/>
      <c r="BA25" s="5"/>
      <c r="BB25" s="5"/>
      <c r="BC25" s="5"/>
      <c r="BD25" s="5"/>
      <c r="BE25" s="10">
        <f t="shared" si="0"/>
        <v>612</v>
      </c>
      <c r="BF25" s="43">
        <f t="shared" si="1"/>
        <v>756</v>
      </c>
      <c r="BG25">
        <f t="shared" si="2"/>
        <v>1368</v>
      </c>
    </row>
    <row r="26" spans="1:59" ht="10.5" customHeight="1" x14ac:dyDescent="0.25">
      <c r="A26" s="7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10"/>
    </row>
    <row r="27" spans="1:59" ht="12" customHeight="1" x14ac:dyDescent="0.25">
      <c r="A27" s="1" t="s">
        <v>35</v>
      </c>
    </row>
    <row r="28" spans="1:59" ht="9.9499999999999993" customHeight="1" x14ac:dyDescent="0.25">
      <c r="A28" s="114" t="s">
        <v>3</v>
      </c>
      <c r="B28" s="115" t="s">
        <v>4</v>
      </c>
      <c r="C28" s="114" t="s">
        <v>5</v>
      </c>
      <c r="D28" s="115" t="s">
        <v>6</v>
      </c>
      <c r="E28" s="115"/>
      <c r="F28" s="115"/>
      <c r="G28" s="115"/>
      <c r="H28" s="115" t="s">
        <v>7</v>
      </c>
      <c r="I28" s="115"/>
      <c r="J28" s="115"/>
      <c r="K28" s="115"/>
      <c r="L28" s="115"/>
      <c r="M28" s="115" t="s">
        <v>8</v>
      </c>
      <c r="N28" s="115"/>
      <c r="O28" s="115"/>
      <c r="P28" s="115"/>
      <c r="Q28" s="107" t="s">
        <v>9</v>
      </c>
      <c r="R28" s="107"/>
      <c r="S28" s="107"/>
      <c r="T28" s="107"/>
      <c r="U28" s="11"/>
      <c r="V28" s="107" t="s">
        <v>10</v>
      </c>
      <c r="W28" s="107"/>
      <c r="X28" s="107"/>
      <c r="Y28" s="107"/>
      <c r="Z28" s="107"/>
      <c r="AA28" s="107" t="s">
        <v>11</v>
      </c>
      <c r="AB28" s="107"/>
      <c r="AC28" s="107"/>
      <c r="AD28" s="107"/>
      <c r="AE28" s="107" t="s">
        <v>12</v>
      </c>
      <c r="AF28" s="107"/>
      <c r="AG28" s="107"/>
      <c r="AH28" s="107"/>
      <c r="AI28" s="107" t="s">
        <v>13</v>
      </c>
      <c r="AJ28" s="107"/>
      <c r="AK28" s="107"/>
      <c r="AL28" s="107"/>
      <c r="AM28" s="107" t="s">
        <v>14</v>
      </c>
      <c r="AN28" s="107"/>
      <c r="AO28" s="107"/>
      <c r="AP28" s="107"/>
      <c r="AQ28" s="107"/>
      <c r="AR28" s="107" t="s">
        <v>15</v>
      </c>
      <c r="AS28" s="107"/>
      <c r="AT28" s="107"/>
      <c r="AU28" s="107"/>
      <c r="AV28" s="107" t="s">
        <v>16</v>
      </c>
      <c r="AW28" s="107"/>
      <c r="AX28" s="107"/>
      <c r="AY28" s="107"/>
      <c r="AZ28" s="107"/>
      <c r="BA28" s="107" t="s">
        <v>17</v>
      </c>
      <c r="BB28" s="107"/>
      <c r="BC28" s="107"/>
      <c r="BD28" s="107"/>
    </row>
    <row r="29" spans="1:59" ht="9.9499999999999993" customHeight="1" x14ac:dyDescent="0.25">
      <c r="A29" s="114"/>
      <c r="B29" s="115"/>
      <c r="C29" s="114"/>
      <c r="D29" s="4">
        <v>1</v>
      </c>
      <c r="E29" s="4">
        <v>2</v>
      </c>
      <c r="F29" s="4">
        <v>3</v>
      </c>
      <c r="G29" s="4">
        <v>4</v>
      </c>
      <c r="H29" s="4">
        <v>5</v>
      </c>
      <c r="I29" s="4">
        <v>6</v>
      </c>
      <c r="J29" s="4">
        <v>7</v>
      </c>
      <c r="K29" s="24">
        <v>8</v>
      </c>
      <c r="L29" s="24">
        <v>9</v>
      </c>
      <c r="M29" s="4">
        <v>10</v>
      </c>
      <c r="N29" s="4">
        <v>11</v>
      </c>
      <c r="O29" s="4">
        <v>12</v>
      </c>
      <c r="P29" s="4">
        <v>13</v>
      </c>
      <c r="Q29" s="4">
        <v>14</v>
      </c>
      <c r="R29" s="4">
        <v>15</v>
      </c>
      <c r="S29" s="4">
        <v>16</v>
      </c>
      <c r="T29" s="4">
        <v>17</v>
      </c>
      <c r="U29" s="4"/>
      <c r="V29" s="6">
        <v>18</v>
      </c>
      <c r="W29" s="6">
        <v>19</v>
      </c>
      <c r="X29" s="24">
        <v>20</v>
      </c>
      <c r="Y29" s="24">
        <v>21</v>
      </c>
      <c r="Z29" s="24">
        <v>22</v>
      </c>
      <c r="AA29" s="24">
        <v>23</v>
      </c>
      <c r="AB29" s="24">
        <v>24</v>
      </c>
      <c r="AC29" s="24">
        <v>25</v>
      </c>
      <c r="AD29" s="24">
        <v>26</v>
      </c>
      <c r="AE29" s="24">
        <v>27</v>
      </c>
      <c r="AF29" s="24">
        <v>28</v>
      </c>
      <c r="AG29" s="24">
        <v>29</v>
      </c>
      <c r="AH29" s="24">
        <v>30</v>
      </c>
      <c r="AI29" s="24">
        <v>31</v>
      </c>
      <c r="AJ29" s="24">
        <v>32</v>
      </c>
      <c r="AK29" s="24">
        <v>33</v>
      </c>
      <c r="AL29" s="24">
        <v>34</v>
      </c>
      <c r="AM29" s="24">
        <v>35</v>
      </c>
      <c r="AN29" s="24">
        <v>36</v>
      </c>
      <c r="AO29" s="24">
        <v>37</v>
      </c>
      <c r="AP29" s="24">
        <v>38</v>
      </c>
      <c r="AQ29" s="24">
        <v>39</v>
      </c>
      <c r="AR29" s="24">
        <v>40</v>
      </c>
      <c r="AS29" s="4">
        <v>41</v>
      </c>
      <c r="AT29" s="4">
        <v>42</v>
      </c>
      <c r="AU29" s="6">
        <v>43</v>
      </c>
      <c r="AV29" s="6">
        <v>44</v>
      </c>
      <c r="AW29" s="6">
        <v>45</v>
      </c>
      <c r="AX29" s="6">
        <v>46</v>
      </c>
      <c r="AY29" s="6">
        <v>47</v>
      </c>
      <c r="AZ29" s="6">
        <v>48</v>
      </c>
      <c r="BA29" s="6">
        <v>49</v>
      </c>
      <c r="BB29" s="6">
        <v>50</v>
      </c>
      <c r="BC29" s="6">
        <v>51</v>
      </c>
      <c r="BD29" s="6">
        <v>52</v>
      </c>
    </row>
    <row r="30" spans="1:59" ht="9.9499999999999993" customHeight="1" x14ac:dyDescent="0.25">
      <c r="A30" s="2" t="s">
        <v>54</v>
      </c>
      <c r="B30" s="96" t="s">
        <v>19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</row>
    <row r="31" spans="1:59" ht="12.75" customHeight="1" x14ac:dyDescent="0.25">
      <c r="A31" s="35" t="s">
        <v>44</v>
      </c>
      <c r="B31" s="71" t="s">
        <v>109</v>
      </c>
      <c r="C31" s="4">
        <v>114</v>
      </c>
      <c r="D31" s="4">
        <v>2</v>
      </c>
      <c r="E31" s="4">
        <v>3</v>
      </c>
      <c r="F31" s="4">
        <v>2</v>
      </c>
      <c r="G31" s="4">
        <v>3</v>
      </c>
      <c r="H31" s="4">
        <v>6</v>
      </c>
      <c r="I31" s="4">
        <v>1</v>
      </c>
      <c r="J31" s="4">
        <v>2</v>
      </c>
      <c r="K31" s="4">
        <v>1</v>
      </c>
      <c r="L31" s="4">
        <v>2</v>
      </c>
      <c r="M31" s="4">
        <v>2</v>
      </c>
      <c r="N31" s="4">
        <v>2</v>
      </c>
      <c r="O31" s="4">
        <v>2</v>
      </c>
      <c r="P31" s="4">
        <v>2</v>
      </c>
      <c r="Q31" s="4">
        <v>2</v>
      </c>
      <c r="R31" s="4">
        <v>2</v>
      </c>
      <c r="S31" s="4">
        <v>2</v>
      </c>
      <c r="T31" s="4">
        <v>4</v>
      </c>
      <c r="U31" s="4" t="s">
        <v>69</v>
      </c>
      <c r="V31" s="29" t="s">
        <v>18</v>
      </c>
      <c r="W31" s="29" t="s">
        <v>18</v>
      </c>
      <c r="X31" s="4">
        <v>6</v>
      </c>
      <c r="Y31" s="4">
        <v>6</v>
      </c>
      <c r="Z31" s="4">
        <v>6</v>
      </c>
      <c r="AA31" s="4">
        <v>6</v>
      </c>
      <c r="AB31" s="4">
        <v>6</v>
      </c>
      <c r="AC31" s="4">
        <v>6</v>
      </c>
      <c r="AD31" s="4">
        <v>6</v>
      </c>
      <c r="AE31" s="4">
        <v>6</v>
      </c>
      <c r="AF31" s="4">
        <v>6</v>
      </c>
      <c r="AG31" s="4">
        <v>6</v>
      </c>
      <c r="AH31" s="4">
        <v>6</v>
      </c>
      <c r="AI31" s="4">
        <v>4</v>
      </c>
      <c r="AJ31" s="4">
        <v>4</v>
      </c>
      <c r="AK31" s="44"/>
      <c r="AL31" s="44"/>
      <c r="AM31" s="44"/>
      <c r="AN31" s="44"/>
      <c r="AO31" s="44"/>
      <c r="AP31" s="44"/>
      <c r="AQ31" s="44"/>
      <c r="AR31" s="44"/>
      <c r="AS31" s="44" t="s">
        <v>110</v>
      </c>
      <c r="AT31" s="47"/>
      <c r="AU31" s="29" t="s">
        <v>18</v>
      </c>
      <c r="AV31" s="29" t="s">
        <v>18</v>
      </c>
      <c r="AW31" s="29" t="s">
        <v>18</v>
      </c>
      <c r="AX31" s="29" t="s">
        <v>18</v>
      </c>
      <c r="AY31" s="29" t="s">
        <v>18</v>
      </c>
      <c r="AZ31" s="29" t="s">
        <v>18</v>
      </c>
      <c r="BA31" s="29" t="s">
        <v>18</v>
      </c>
      <c r="BB31" s="29" t="s">
        <v>18</v>
      </c>
      <c r="BC31" s="29" t="s">
        <v>18</v>
      </c>
      <c r="BD31" s="29" t="s">
        <v>18</v>
      </c>
      <c r="BE31" s="10">
        <f t="shared" ref="BE31" si="10">SUM(D31:T31)</f>
        <v>40</v>
      </c>
      <c r="BF31" s="43">
        <f>SUM(X31:AS31)</f>
        <v>74</v>
      </c>
      <c r="BG31">
        <f t="shared" ref="BG31" si="11">SUM(BE31:BF31)</f>
        <v>114</v>
      </c>
    </row>
    <row r="32" spans="1:59" ht="13.5" customHeight="1" x14ac:dyDescent="0.25">
      <c r="A32" s="54" t="s">
        <v>46</v>
      </c>
      <c r="B32" s="49" t="s">
        <v>53</v>
      </c>
      <c r="C32" s="4">
        <v>102</v>
      </c>
      <c r="D32" s="4">
        <v>2</v>
      </c>
      <c r="E32" s="4">
        <v>3</v>
      </c>
      <c r="F32" s="4">
        <v>2</v>
      </c>
      <c r="G32" s="4">
        <v>3</v>
      </c>
      <c r="H32" s="4">
        <v>2</v>
      </c>
      <c r="I32" s="4">
        <v>3</v>
      </c>
      <c r="J32" s="4">
        <v>2</v>
      </c>
      <c r="K32" s="4">
        <v>3</v>
      </c>
      <c r="L32" s="4">
        <v>2</v>
      </c>
      <c r="M32" s="4">
        <v>3</v>
      </c>
      <c r="N32" s="4">
        <v>2</v>
      </c>
      <c r="O32" s="4">
        <v>3</v>
      </c>
      <c r="P32" s="4">
        <v>2</v>
      </c>
      <c r="Q32" s="4">
        <v>3</v>
      </c>
      <c r="R32" s="4">
        <v>3</v>
      </c>
      <c r="S32" s="4">
        <v>3</v>
      </c>
      <c r="T32" s="4">
        <v>3</v>
      </c>
      <c r="U32" s="4"/>
      <c r="V32" s="29" t="s">
        <v>18</v>
      </c>
      <c r="W32" s="29" t="s">
        <v>18</v>
      </c>
      <c r="X32" s="4">
        <v>4</v>
      </c>
      <c r="Y32" s="4">
        <v>4</v>
      </c>
      <c r="Z32" s="4">
        <v>4</v>
      </c>
      <c r="AA32" s="4">
        <v>4</v>
      </c>
      <c r="AB32" s="4">
        <v>4</v>
      </c>
      <c r="AC32" s="4">
        <v>4</v>
      </c>
      <c r="AD32" s="4">
        <v>4</v>
      </c>
      <c r="AE32" s="4">
        <v>4</v>
      </c>
      <c r="AF32" s="4">
        <v>4</v>
      </c>
      <c r="AG32" s="4">
        <v>4</v>
      </c>
      <c r="AH32" s="4">
        <v>6</v>
      </c>
      <c r="AI32" s="4">
        <v>6</v>
      </c>
      <c r="AJ32" s="4">
        <v>6</v>
      </c>
      <c r="AK32" s="44"/>
      <c r="AL32" s="44"/>
      <c r="AM32" s="44"/>
      <c r="AN32" s="44"/>
      <c r="AO32" s="44"/>
      <c r="AP32" s="44"/>
      <c r="AQ32" s="44"/>
      <c r="AR32" s="44"/>
      <c r="AS32" s="44"/>
      <c r="AT32" s="44" t="s">
        <v>69</v>
      </c>
      <c r="AU32" s="29" t="s">
        <v>18</v>
      </c>
      <c r="AV32" s="29" t="s">
        <v>18</v>
      </c>
      <c r="AW32" s="29" t="s">
        <v>18</v>
      </c>
      <c r="AX32" s="29" t="s">
        <v>18</v>
      </c>
      <c r="AY32" s="29" t="s">
        <v>18</v>
      </c>
      <c r="AZ32" s="29" t="s">
        <v>18</v>
      </c>
      <c r="BA32" s="29" t="s">
        <v>18</v>
      </c>
      <c r="BB32" s="29" t="s">
        <v>18</v>
      </c>
      <c r="BC32" s="29" t="s">
        <v>18</v>
      </c>
      <c r="BD32" s="29" t="s">
        <v>18</v>
      </c>
      <c r="BE32" s="10">
        <f t="shared" ref="BE32:BE42" si="12">SUM(D32:T32)</f>
        <v>44</v>
      </c>
      <c r="BF32" s="43">
        <f t="shared" ref="BF32:BF42" si="13">SUM(X32:AT32)</f>
        <v>58</v>
      </c>
      <c r="BG32">
        <f t="shared" ref="BG32:BG42" si="14">SUM(BE32:BF32)</f>
        <v>102</v>
      </c>
    </row>
    <row r="33" spans="1:59" ht="12.75" customHeight="1" x14ac:dyDescent="0.25">
      <c r="A33" s="54" t="s">
        <v>48</v>
      </c>
      <c r="B33" s="49" t="s">
        <v>23</v>
      </c>
      <c r="C33" s="4">
        <v>51</v>
      </c>
      <c r="D33" s="4">
        <v>2</v>
      </c>
      <c r="E33" s="4">
        <v>2</v>
      </c>
      <c r="F33" s="4">
        <v>2</v>
      </c>
      <c r="G33" s="4">
        <v>2</v>
      </c>
      <c r="H33" s="4">
        <v>2</v>
      </c>
      <c r="I33" s="4">
        <v>2</v>
      </c>
      <c r="J33" s="4">
        <v>2</v>
      </c>
      <c r="K33" s="4">
        <v>2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1</v>
      </c>
      <c r="S33" s="4">
        <v>1</v>
      </c>
      <c r="T33" s="4">
        <v>1</v>
      </c>
      <c r="U33" s="4" t="s">
        <v>70</v>
      </c>
      <c r="V33" s="89"/>
      <c r="W33" s="89"/>
      <c r="X33" s="4">
        <v>2</v>
      </c>
      <c r="Y33" s="4">
        <v>2</v>
      </c>
      <c r="Z33" s="4">
        <v>2</v>
      </c>
      <c r="AA33" s="4">
        <v>2</v>
      </c>
      <c r="AB33" s="4">
        <v>2</v>
      </c>
      <c r="AC33" s="4">
        <v>2</v>
      </c>
      <c r="AD33" s="4">
        <v>2</v>
      </c>
      <c r="AE33" s="4">
        <v>2</v>
      </c>
      <c r="AF33" s="4">
        <v>2</v>
      </c>
      <c r="AG33" s="4">
        <v>2</v>
      </c>
      <c r="AH33" s="4">
        <v>2</v>
      </c>
      <c r="AI33" s="4">
        <v>2</v>
      </c>
      <c r="AJ33" s="4">
        <v>2</v>
      </c>
      <c r="AK33" s="44"/>
      <c r="AL33" s="44"/>
      <c r="AM33" s="44"/>
      <c r="AN33" s="44"/>
      <c r="AO33" s="44"/>
      <c r="AP33" s="44"/>
      <c r="AQ33" s="44"/>
      <c r="AR33" s="44"/>
      <c r="AS33" s="44"/>
      <c r="AT33" s="44" t="s">
        <v>70</v>
      </c>
      <c r="AU33" s="29" t="s">
        <v>18</v>
      </c>
      <c r="AV33" s="29" t="s">
        <v>18</v>
      </c>
      <c r="AW33" s="29" t="s">
        <v>18</v>
      </c>
      <c r="AX33" s="29" t="s">
        <v>18</v>
      </c>
      <c r="AY33" s="29" t="s">
        <v>18</v>
      </c>
      <c r="AZ33" s="29" t="s">
        <v>18</v>
      </c>
      <c r="BA33" s="29" t="s">
        <v>18</v>
      </c>
      <c r="BB33" s="29" t="s">
        <v>18</v>
      </c>
      <c r="BC33" s="29" t="s">
        <v>18</v>
      </c>
      <c r="BD33" s="29" t="s">
        <v>18</v>
      </c>
      <c r="BE33" s="10">
        <f t="shared" si="12"/>
        <v>25</v>
      </c>
      <c r="BF33" s="43">
        <f>SUM(X33:AS33)</f>
        <v>26</v>
      </c>
      <c r="BG33">
        <f t="shared" si="14"/>
        <v>51</v>
      </c>
    </row>
    <row r="34" spans="1:59" ht="12.75" customHeight="1" x14ac:dyDescent="0.25">
      <c r="A34" s="95" t="s">
        <v>54</v>
      </c>
      <c r="B34" s="96" t="s">
        <v>25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10"/>
      <c r="BF34" s="43"/>
    </row>
    <row r="35" spans="1:59" ht="12.75" customHeight="1" x14ac:dyDescent="0.25">
      <c r="A35" s="54" t="s">
        <v>49</v>
      </c>
      <c r="B35" s="73" t="s">
        <v>113</v>
      </c>
      <c r="C35" s="28">
        <v>199</v>
      </c>
      <c r="D35" s="28">
        <v>4</v>
      </c>
      <c r="E35" s="28">
        <v>6</v>
      </c>
      <c r="F35" s="28">
        <v>6</v>
      </c>
      <c r="G35" s="28">
        <v>6</v>
      </c>
      <c r="H35" s="28">
        <v>4</v>
      </c>
      <c r="I35" s="28">
        <v>4</v>
      </c>
      <c r="J35" s="28">
        <v>4</v>
      </c>
      <c r="K35" s="28">
        <v>4</v>
      </c>
      <c r="L35" s="28">
        <v>5</v>
      </c>
      <c r="M35" s="28">
        <v>4</v>
      </c>
      <c r="N35" s="28">
        <v>5</v>
      </c>
      <c r="O35" s="28">
        <v>4</v>
      </c>
      <c r="P35" s="28">
        <v>5</v>
      </c>
      <c r="Q35" s="28">
        <v>4</v>
      </c>
      <c r="R35" s="28">
        <v>4</v>
      </c>
      <c r="S35" s="28">
        <v>4</v>
      </c>
      <c r="T35" s="28">
        <v>4</v>
      </c>
      <c r="U35" s="28" t="s">
        <v>69</v>
      </c>
      <c r="V35" s="28"/>
      <c r="W35" s="28"/>
      <c r="X35" s="28">
        <v>8</v>
      </c>
      <c r="Y35" s="28">
        <v>8</v>
      </c>
      <c r="Z35" s="28">
        <v>9</v>
      </c>
      <c r="AA35" s="28">
        <v>9</v>
      </c>
      <c r="AB35" s="28">
        <v>10</v>
      </c>
      <c r="AC35" s="28">
        <v>10</v>
      </c>
      <c r="AD35" s="28">
        <v>10</v>
      </c>
      <c r="AE35" s="28">
        <v>10</v>
      </c>
      <c r="AF35" s="28">
        <v>10</v>
      </c>
      <c r="AG35" s="28">
        <v>10</v>
      </c>
      <c r="AH35" s="28">
        <v>10</v>
      </c>
      <c r="AI35" s="28">
        <v>10</v>
      </c>
      <c r="AJ35" s="28">
        <v>8</v>
      </c>
      <c r="AK35" s="63"/>
      <c r="AL35" s="63"/>
      <c r="AM35" s="63"/>
      <c r="AN35" s="63"/>
      <c r="AO35" s="63"/>
      <c r="AP35" s="63"/>
      <c r="AQ35" s="63"/>
      <c r="AR35" s="63"/>
      <c r="AS35" s="63" t="s">
        <v>110</v>
      </c>
      <c r="AT35" s="47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10">
        <f t="shared" ref="BE35" si="15">SUM(D35:T35)</f>
        <v>77</v>
      </c>
      <c r="BF35" s="43">
        <f t="shared" ref="BF35" si="16">SUM(X35:AT35)</f>
        <v>122</v>
      </c>
      <c r="BG35">
        <f t="shared" ref="BG35" si="17">SUM(BE35:BF35)</f>
        <v>199</v>
      </c>
    </row>
    <row r="36" spans="1:59" ht="13.5" customHeight="1" x14ac:dyDescent="0.25">
      <c r="A36" s="54" t="s">
        <v>50</v>
      </c>
      <c r="B36" s="49" t="s">
        <v>22</v>
      </c>
      <c r="C36" s="4">
        <v>92</v>
      </c>
      <c r="D36" s="4">
        <v>4</v>
      </c>
      <c r="E36" s="4">
        <v>4</v>
      </c>
      <c r="F36" s="4">
        <v>4</v>
      </c>
      <c r="G36" s="4">
        <v>4</v>
      </c>
      <c r="H36" s="4">
        <v>4</v>
      </c>
      <c r="I36" s="4">
        <v>2</v>
      </c>
      <c r="J36" s="4">
        <v>2</v>
      </c>
      <c r="K36" s="4">
        <v>2</v>
      </c>
      <c r="L36" s="4">
        <v>2</v>
      </c>
      <c r="M36" s="4">
        <v>2</v>
      </c>
      <c r="N36" s="4">
        <v>2</v>
      </c>
      <c r="O36" s="4">
        <v>2</v>
      </c>
      <c r="P36" s="4">
        <v>2</v>
      </c>
      <c r="Q36" s="4">
        <v>2</v>
      </c>
      <c r="R36" s="4">
        <v>2</v>
      </c>
      <c r="S36" s="4">
        <v>2</v>
      </c>
      <c r="T36" s="4">
        <v>2</v>
      </c>
      <c r="U36" s="4"/>
      <c r="V36" s="66" t="s">
        <v>18</v>
      </c>
      <c r="W36" s="66" t="s">
        <v>18</v>
      </c>
      <c r="X36" s="4">
        <v>3</v>
      </c>
      <c r="Y36" s="4">
        <v>3</v>
      </c>
      <c r="Z36" s="4">
        <v>3</v>
      </c>
      <c r="AA36" s="4">
        <v>3</v>
      </c>
      <c r="AB36" s="4">
        <v>4</v>
      </c>
      <c r="AC36" s="4">
        <v>4</v>
      </c>
      <c r="AD36" s="4">
        <v>4</v>
      </c>
      <c r="AE36" s="4">
        <v>4</v>
      </c>
      <c r="AF36" s="4">
        <v>4</v>
      </c>
      <c r="AG36" s="4">
        <v>4</v>
      </c>
      <c r="AH36" s="4">
        <v>4</v>
      </c>
      <c r="AI36" s="4">
        <v>4</v>
      </c>
      <c r="AJ36" s="4">
        <v>4</v>
      </c>
      <c r="AK36" s="44"/>
      <c r="AL36" s="44"/>
      <c r="AM36" s="44"/>
      <c r="AN36" s="44"/>
      <c r="AO36" s="44"/>
      <c r="AP36" s="44"/>
      <c r="AQ36" s="44"/>
      <c r="AR36" s="44"/>
      <c r="AS36" s="44"/>
      <c r="AT36" s="44" t="s">
        <v>69</v>
      </c>
      <c r="AU36" s="66" t="s">
        <v>18</v>
      </c>
      <c r="AV36" s="66" t="s">
        <v>18</v>
      </c>
      <c r="AW36" s="66" t="s">
        <v>18</v>
      </c>
      <c r="AX36" s="66" t="s">
        <v>18</v>
      </c>
      <c r="AY36" s="66" t="s">
        <v>18</v>
      </c>
      <c r="AZ36" s="66" t="s">
        <v>18</v>
      </c>
      <c r="BA36" s="66" t="s">
        <v>18</v>
      </c>
      <c r="BB36" s="66" t="s">
        <v>18</v>
      </c>
      <c r="BC36" s="66" t="s">
        <v>18</v>
      </c>
      <c r="BD36" s="66" t="s">
        <v>18</v>
      </c>
      <c r="BE36" s="10">
        <f t="shared" ref="BE36" si="18">SUM(D36:T36)</f>
        <v>44</v>
      </c>
      <c r="BF36" s="43">
        <f t="shared" ref="BF36" si="19">SUM(X36:AT36)</f>
        <v>48</v>
      </c>
      <c r="BG36">
        <f t="shared" ref="BG36" si="20">SUM(BE36:BF36)</f>
        <v>92</v>
      </c>
    </row>
    <row r="37" spans="1:59" ht="12.75" customHeight="1" x14ac:dyDescent="0.25">
      <c r="A37" s="20" t="s">
        <v>30</v>
      </c>
      <c r="B37" s="101" t="s">
        <v>31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3"/>
      <c r="BE37" s="10"/>
      <c r="BF37" s="43"/>
    </row>
    <row r="38" spans="1:59" ht="20.25" customHeight="1" x14ac:dyDescent="0.25">
      <c r="A38" s="3" t="s">
        <v>58</v>
      </c>
      <c r="B38" s="101" t="s">
        <v>79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3"/>
      <c r="U38" s="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H38" s="3"/>
      <c r="AI38" s="3"/>
      <c r="AJ38" s="3" t="s">
        <v>42</v>
      </c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29" t="s">
        <v>18</v>
      </c>
      <c r="AV38" s="29" t="s">
        <v>18</v>
      </c>
      <c r="AW38" s="29" t="s">
        <v>18</v>
      </c>
      <c r="AX38" s="29" t="s">
        <v>18</v>
      </c>
      <c r="AY38" s="29" t="s">
        <v>18</v>
      </c>
      <c r="AZ38" s="29" t="s">
        <v>18</v>
      </c>
      <c r="BA38" s="29" t="s">
        <v>18</v>
      </c>
      <c r="BB38" s="29" t="s">
        <v>18</v>
      </c>
      <c r="BC38" s="29" t="s">
        <v>18</v>
      </c>
      <c r="BD38" s="29" t="s">
        <v>18</v>
      </c>
      <c r="BE38" s="10"/>
      <c r="BF38" s="43"/>
    </row>
    <row r="39" spans="1:59" ht="41.25" customHeight="1" x14ac:dyDescent="0.25">
      <c r="A39" s="48" t="s">
        <v>59</v>
      </c>
      <c r="B39" s="51" t="s">
        <v>81</v>
      </c>
      <c r="C39" s="13">
        <v>36</v>
      </c>
      <c r="D39" s="4">
        <v>4</v>
      </c>
      <c r="E39" s="4">
        <v>2</v>
      </c>
      <c r="F39" s="4">
        <v>4</v>
      </c>
      <c r="G39" s="4">
        <v>2</v>
      </c>
      <c r="H39" s="4">
        <v>2</v>
      </c>
      <c r="I39" s="4">
        <v>2</v>
      </c>
      <c r="J39" s="4">
        <v>2</v>
      </c>
      <c r="K39" s="4">
        <v>2</v>
      </c>
      <c r="L39" s="4">
        <v>2</v>
      </c>
      <c r="M39" s="4">
        <v>2</v>
      </c>
      <c r="N39" s="4">
        <v>2</v>
      </c>
      <c r="O39" s="4">
        <v>2</v>
      </c>
      <c r="P39" s="4">
        <v>2</v>
      </c>
      <c r="Q39" s="4">
        <v>2</v>
      </c>
      <c r="R39" s="4">
        <v>2</v>
      </c>
      <c r="S39" s="4">
        <v>2</v>
      </c>
      <c r="T39" s="4"/>
      <c r="U39" s="4" t="s">
        <v>69</v>
      </c>
      <c r="V39" s="112" t="s">
        <v>18</v>
      </c>
      <c r="W39" s="112" t="s">
        <v>18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4"/>
      <c r="AL39" s="44"/>
      <c r="AM39" s="44"/>
      <c r="AN39" s="44"/>
      <c r="AO39" s="44"/>
      <c r="AP39" s="53"/>
      <c r="AQ39" s="53"/>
      <c r="AR39" s="53"/>
      <c r="AS39" s="53"/>
      <c r="AT39" s="47"/>
      <c r="AU39" s="29" t="s">
        <v>18</v>
      </c>
      <c r="AV39" s="112" t="s">
        <v>18</v>
      </c>
      <c r="AW39" s="112" t="s">
        <v>18</v>
      </c>
      <c r="AX39" s="112" t="s">
        <v>18</v>
      </c>
      <c r="AY39" s="112" t="s">
        <v>18</v>
      </c>
      <c r="AZ39" s="112" t="s">
        <v>18</v>
      </c>
      <c r="BA39" s="112" t="s">
        <v>18</v>
      </c>
      <c r="BB39" s="112" t="s">
        <v>18</v>
      </c>
      <c r="BC39" s="112" t="s">
        <v>18</v>
      </c>
      <c r="BD39" s="112" t="s">
        <v>18</v>
      </c>
      <c r="BE39" s="10">
        <f t="shared" si="12"/>
        <v>36</v>
      </c>
      <c r="BF39" s="43">
        <f t="shared" si="13"/>
        <v>0</v>
      </c>
      <c r="BG39">
        <f t="shared" si="14"/>
        <v>36</v>
      </c>
    </row>
    <row r="40" spans="1:59" ht="33" customHeight="1" x14ac:dyDescent="0.25">
      <c r="A40" s="48" t="s">
        <v>80</v>
      </c>
      <c r="B40" s="51" t="s">
        <v>82</v>
      </c>
      <c r="C40" s="13">
        <v>126</v>
      </c>
      <c r="D40" s="13">
        <v>6</v>
      </c>
      <c r="E40" s="13">
        <v>4</v>
      </c>
      <c r="F40" s="13">
        <v>4</v>
      </c>
      <c r="G40" s="13">
        <v>4</v>
      </c>
      <c r="H40" s="13">
        <v>4</v>
      </c>
      <c r="I40" s="13">
        <v>4</v>
      </c>
      <c r="J40" s="13">
        <v>4</v>
      </c>
      <c r="K40" s="13">
        <v>4</v>
      </c>
      <c r="L40" s="13">
        <v>4</v>
      </c>
      <c r="M40" s="13">
        <v>4</v>
      </c>
      <c r="N40" s="38">
        <v>4</v>
      </c>
      <c r="O40" s="38">
        <v>4</v>
      </c>
      <c r="P40" s="38">
        <v>4</v>
      </c>
      <c r="Q40" s="38">
        <v>4</v>
      </c>
      <c r="R40" s="12">
        <v>4</v>
      </c>
      <c r="S40" s="12">
        <v>4</v>
      </c>
      <c r="T40" s="12">
        <v>4</v>
      </c>
      <c r="U40" s="4" t="s">
        <v>69</v>
      </c>
      <c r="V40" s="113"/>
      <c r="W40" s="113"/>
      <c r="X40" s="12">
        <v>7</v>
      </c>
      <c r="Y40" s="12">
        <v>7</v>
      </c>
      <c r="Z40" s="12">
        <v>6</v>
      </c>
      <c r="AA40" s="12">
        <v>6</v>
      </c>
      <c r="AB40" s="12">
        <v>4</v>
      </c>
      <c r="AC40" s="12">
        <v>4</v>
      </c>
      <c r="AD40" s="12">
        <v>4</v>
      </c>
      <c r="AE40" s="12">
        <v>4</v>
      </c>
      <c r="AF40" s="12">
        <v>4</v>
      </c>
      <c r="AG40" s="12">
        <v>4</v>
      </c>
      <c r="AH40" s="12">
        <v>2</v>
      </c>
      <c r="AI40" s="12">
        <v>4</v>
      </c>
      <c r="AJ40" s="12"/>
      <c r="AK40" s="53"/>
      <c r="AL40" s="53"/>
      <c r="AM40" s="53"/>
      <c r="AN40" s="53"/>
      <c r="AO40" s="53"/>
      <c r="AP40" s="53"/>
      <c r="AQ40" s="53"/>
      <c r="AR40" s="53"/>
      <c r="AS40" s="53"/>
      <c r="AT40" s="44" t="s">
        <v>110</v>
      </c>
      <c r="AU40" s="29" t="s">
        <v>18</v>
      </c>
      <c r="AV40" s="113"/>
      <c r="AW40" s="113"/>
      <c r="AX40" s="113"/>
      <c r="AY40" s="113"/>
      <c r="AZ40" s="113"/>
      <c r="BA40" s="113"/>
      <c r="BB40" s="113"/>
      <c r="BC40" s="113"/>
      <c r="BD40" s="113"/>
      <c r="BE40" s="10">
        <f t="shared" si="12"/>
        <v>70</v>
      </c>
      <c r="BF40" s="43">
        <f t="shared" si="13"/>
        <v>56</v>
      </c>
      <c r="BG40">
        <f t="shared" si="14"/>
        <v>126</v>
      </c>
    </row>
    <row r="41" spans="1:59" ht="11.1" customHeight="1" x14ac:dyDescent="0.25">
      <c r="A41" s="14" t="s">
        <v>60</v>
      </c>
      <c r="B41" s="14" t="s">
        <v>33</v>
      </c>
      <c r="C41" s="13">
        <v>360</v>
      </c>
      <c r="D41" s="12">
        <v>12</v>
      </c>
      <c r="E41" s="12">
        <v>12</v>
      </c>
      <c r="F41" s="12">
        <v>12</v>
      </c>
      <c r="G41" s="12">
        <v>12</v>
      </c>
      <c r="H41" s="12">
        <v>12</v>
      </c>
      <c r="I41" s="12">
        <v>18</v>
      </c>
      <c r="J41" s="12">
        <v>18</v>
      </c>
      <c r="K41" s="12">
        <v>18</v>
      </c>
      <c r="L41" s="12">
        <v>18</v>
      </c>
      <c r="M41" s="12">
        <v>18</v>
      </c>
      <c r="N41" s="28">
        <v>18</v>
      </c>
      <c r="O41" s="28">
        <v>18</v>
      </c>
      <c r="P41" s="28">
        <v>18</v>
      </c>
      <c r="Q41" s="28">
        <v>18</v>
      </c>
      <c r="R41" s="12">
        <v>18</v>
      </c>
      <c r="S41" s="12">
        <v>18</v>
      </c>
      <c r="T41" s="12">
        <v>18</v>
      </c>
      <c r="U41" s="4"/>
      <c r="V41" s="107" t="s">
        <v>18</v>
      </c>
      <c r="W41" s="107" t="s">
        <v>18</v>
      </c>
      <c r="X41" s="12">
        <v>6</v>
      </c>
      <c r="Y41" s="12">
        <v>6</v>
      </c>
      <c r="Z41" s="12">
        <v>6</v>
      </c>
      <c r="AA41" s="12">
        <v>6</v>
      </c>
      <c r="AB41" s="12">
        <v>6</v>
      </c>
      <c r="AC41" s="12">
        <v>6</v>
      </c>
      <c r="AD41" s="12">
        <v>6</v>
      </c>
      <c r="AE41" s="12">
        <v>6</v>
      </c>
      <c r="AF41" s="12">
        <v>6</v>
      </c>
      <c r="AG41" s="12">
        <v>6</v>
      </c>
      <c r="AH41" s="12">
        <v>6</v>
      </c>
      <c r="AI41" s="12">
        <v>6</v>
      </c>
      <c r="AJ41" s="12">
        <v>12</v>
      </c>
      <c r="AK41" s="53"/>
      <c r="AL41" s="53"/>
      <c r="AM41" s="53"/>
      <c r="AN41" s="53"/>
      <c r="AO41" s="53"/>
      <c r="AP41" s="44"/>
      <c r="AQ41" s="53"/>
      <c r="AR41" s="53"/>
      <c r="AS41" s="53"/>
      <c r="AT41" s="53"/>
      <c r="AU41" s="29" t="s">
        <v>18</v>
      </c>
      <c r="AV41" s="107" t="s">
        <v>18</v>
      </c>
      <c r="AW41" s="107" t="s">
        <v>18</v>
      </c>
      <c r="AX41" s="107" t="s">
        <v>18</v>
      </c>
      <c r="AY41" s="107" t="s">
        <v>18</v>
      </c>
      <c r="AZ41" s="107" t="s">
        <v>18</v>
      </c>
      <c r="BA41" s="107" t="s">
        <v>18</v>
      </c>
      <c r="BB41" s="107" t="s">
        <v>18</v>
      </c>
      <c r="BC41" s="107" t="s">
        <v>18</v>
      </c>
      <c r="BD41" s="107" t="s">
        <v>18</v>
      </c>
      <c r="BE41" s="10">
        <f t="shared" si="12"/>
        <v>276</v>
      </c>
      <c r="BF41" s="43">
        <f t="shared" si="13"/>
        <v>84</v>
      </c>
      <c r="BG41">
        <f t="shared" si="14"/>
        <v>360</v>
      </c>
    </row>
    <row r="42" spans="1:59" ht="11.1" customHeight="1" x14ac:dyDescent="0.25">
      <c r="A42" s="23" t="s">
        <v>61</v>
      </c>
      <c r="B42" s="23" t="s">
        <v>38</v>
      </c>
      <c r="C42" s="13">
        <v>288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9"/>
      <c r="O42" s="9"/>
      <c r="P42" s="9"/>
      <c r="Q42" s="9"/>
      <c r="R42" s="12"/>
      <c r="S42" s="12"/>
      <c r="T42" s="12"/>
      <c r="U42" s="4"/>
      <c r="V42" s="107"/>
      <c r="W42" s="107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>
        <v>36</v>
      </c>
      <c r="AL42" s="12">
        <v>36</v>
      </c>
      <c r="AM42" s="12">
        <v>36</v>
      </c>
      <c r="AN42" s="12">
        <v>36</v>
      </c>
      <c r="AO42" s="12">
        <v>36</v>
      </c>
      <c r="AP42" s="12">
        <v>36</v>
      </c>
      <c r="AQ42" s="12">
        <v>36</v>
      </c>
      <c r="AR42" s="12">
        <v>36</v>
      </c>
      <c r="AS42" s="12"/>
      <c r="AT42" s="53"/>
      <c r="AU42" s="29" t="s">
        <v>18</v>
      </c>
      <c r="AV42" s="107"/>
      <c r="AW42" s="107"/>
      <c r="AX42" s="107"/>
      <c r="AY42" s="107"/>
      <c r="AZ42" s="107"/>
      <c r="BA42" s="107"/>
      <c r="BB42" s="107"/>
      <c r="BC42" s="107"/>
      <c r="BD42" s="107"/>
      <c r="BE42" s="10">
        <f t="shared" si="12"/>
        <v>0</v>
      </c>
      <c r="BF42" s="43">
        <f t="shared" si="13"/>
        <v>288</v>
      </c>
      <c r="BG42">
        <f t="shared" si="14"/>
        <v>288</v>
      </c>
    </row>
    <row r="43" spans="1:59" ht="11.1" customHeight="1" x14ac:dyDescent="0.25">
      <c r="A43" s="104" t="s">
        <v>34</v>
      </c>
      <c r="B43" s="105"/>
      <c r="C43" s="106"/>
      <c r="D43" s="4">
        <f>D31+D32+D39+D41+D33+D40+D42+D36+D35</f>
        <v>36</v>
      </c>
      <c r="E43" s="4">
        <f t="shared" ref="E43:AR43" si="21">E31+E32+E39+E41+E33+E40+E42+E36+E35</f>
        <v>36</v>
      </c>
      <c r="F43" s="4">
        <f t="shared" si="21"/>
        <v>36</v>
      </c>
      <c r="G43" s="4">
        <f t="shared" si="21"/>
        <v>36</v>
      </c>
      <c r="H43" s="4">
        <f t="shared" si="21"/>
        <v>36</v>
      </c>
      <c r="I43" s="4">
        <f t="shared" si="21"/>
        <v>36</v>
      </c>
      <c r="J43" s="4">
        <f t="shared" si="21"/>
        <v>36</v>
      </c>
      <c r="K43" s="4">
        <f t="shared" si="21"/>
        <v>36</v>
      </c>
      <c r="L43" s="4">
        <f t="shared" si="21"/>
        <v>36</v>
      </c>
      <c r="M43" s="4">
        <f t="shared" si="21"/>
        <v>36</v>
      </c>
      <c r="N43" s="4">
        <f t="shared" si="21"/>
        <v>36</v>
      </c>
      <c r="O43" s="4">
        <f t="shared" si="21"/>
        <v>36</v>
      </c>
      <c r="P43" s="4">
        <f t="shared" si="21"/>
        <v>36</v>
      </c>
      <c r="Q43" s="4">
        <f t="shared" si="21"/>
        <v>36</v>
      </c>
      <c r="R43" s="4">
        <f t="shared" si="21"/>
        <v>36</v>
      </c>
      <c r="S43" s="4">
        <f t="shared" si="21"/>
        <v>36</v>
      </c>
      <c r="T43" s="4">
        <f t="shared" si="21"/>
        <v>36</v>
      </c>
      <c r="U43" s="4"/>
      <c r="V43" s="4"/>
      <c r="W43" s="4"/>
      <c r="X43" s="4">
        <f t="shared" si="21"/>
        <v>36</v>
      </c>
      <c r="Y43" s="4">
        <f t="shared" si="21"/>
        <v>36</v>
      </c>
      <c r="Z43" s="4">
        <f t="shared" si="21"/>
        <v>36</v>
      </c>
      <c r="AA43" s="4">
        <f t="shared" si="21"/>
        <v>36</v>
      </c>
      <c r="AB43" s="4">
        <f t="shared" si="21"/>
        <v>36</v>
      </c>
      <c r="AC43" s="4">
        <f t="shared" si="21"/>
        <v>36</v>
      </c>
      <c r="AD43" s="4">
        <f t="shared" si="21"/>
        <v>36</v>
      </c>
      <c r="AE43" s="4">
        <f t="shared" si="21"/>
        <v>36</v>
      </c>
      <c r="AF43" s="4">
        <f t="shared" si="21"/>
        <v>36</v>
      </c>
      <c r="AG43" s="4">
        <f t="shared" si="21"/>
        <v>36</v>
      </c>
      <c r="AH43" s="4">
        <f t="shared" si="21"/>
        <v>36</v>
      </c>
      <c r="AI43" s="4">
        <f t="shared" si="21"/>
        <v>36</v>
      </c>
      <c r="AJ43" s="4">
        <f t="shared" si="21"/>
        <v>36</v>
      </c>
      <c r="AK43" s="4">
        <f t="shared" si="21"/>
        <v>36</v>
      </c>
      <c r="AL43" s="4">
        <f t="shared" si="21"/>
        <v>36</v>
      </c>
      <c r="AM43" s="4">
        <f t="shared" si="21"/>
        <v>36</v>
      </c>
      <c r="AN43" s="4">
        <f t="shared" si="21"/>
        <v>36</v>
      </c>
      <c r="AO43" s="4">
        <f t="shared" si="21"/>
        <v>36</v>
      </c>
      <c r="AP43" s="4">
        <f t="shared" si="21"/>
        <v>36</v>
      </c>
      <c r="AQ43" s="4">
        <f t="shared" si="21"/>
        <v>36</v>
      </c>
      <c r="AR43" s="4">
        <f t="shared" si="21"/>
        <v>36</v>
      </c>
      <c r="AS43" s="4"/>
      <c r="AT43" s="4"/>
      <c r="AU43" s="4"/>
      <c r="AV43" s="5"/>
      <c r="AW43" s="5"/>
      <c r="AX43" s="5"/>
      <c r="AY43" s="5"/>
      <c r="AZ43" s="5"/>
      <c r="BA43" s="5"/>
      <c r="BB43" s="5"/>
      <c r="BC43" s="5"/>
      <c r="BD43" s="5"/>
      <c r="BE43" s="10">
        <f t="shared" ref="BE43" si="22">SUM(D43:T43)</f>
        <v>612</v>
      </c>
      <c r="BF43" s="43">
        <f t="shared" ref="BF43" si="23">SUM(X43:AT43)</f>
        <v>756</v>
      </c>
      <c r="BG43">
        <f t="shared" ref="BG43" si="24">SUM(BE43:BF43)</f>
        <v>1368</v>
      </c>
    </row>
    <row r="44" spans="1:59" ht="9.75" customHeight="1" x14ac:dyDescent="0.25"/>
    <row r="45" spans="1:59" ht="12" customHeight="1" x14ac:dyDescent="0.25">
      <c r="A45" s="1" t="s">
        <v>39</v>
      </c>
    </row>
    <row r="46" spans="1:59" ht="15" customHeight="1" x14ac:dyDescent="0.25">
      <c r="A46" s="114" t="s">
        <v>3</v>
      </c>
      <c r="B46" s="115" t="s">
        <v>4</v>
      </c>
      <c r="C46" s="114" t="s">
        <v>5</v>
      </c>
      <c r="D46" s="115" t="s">
        <v>6</v>
      </c>
      <c r="E46" s="115"/>
      <c r="F46" s="115"/>
      <c r="G46" s="115"/>
      <c r="H46" s="115" t="s">
        <v>7</v>
      </c>
      <c r="I46" s="115"/>
      <c r="J46" s="115"/>
      <c r="K46" s="115"/>
      <c r="L46" s="115"/>
      <c r="M46" s="115" t="s">
        <v>8</v>
      </c>
      <c r="N46" s="115"/>
      <c r="O46" s="115"/>
      <c r="P46" s="115"/>
      <c r="Q46" s="107" t="s">
        <v>9</v>
      </c>
      <c r="R46" s="107"/>
      <c r="S46" s="107"/>
      <c r="T46" s="107"/>
      <c r="U46" s="11"/>
      <c r="V46" s="107" t="s">
        <v>10</v>
      </c>
      <c r="W46" s="107"/>
      <c r="X46" s="107"/>
      <c r="Y46" s="107"/>
      <c r="Z46" s="107"/>
      <c r="AA46" s="107" t="s">
        <v>11</v>
      </c>
      <c r="AB46" s="107"/>
      <c r="AC46" s="107"/>
      <c r="AD46" s="107"/>
      <c r="AE46" s="107" t="s">
        <v>12</v>
      </c>
      <c r="AF46" s="107"/>
      <c r="AG46" s="107"/>
      <c r="AH46" s="107"/>
      <c r="AI46" s="107" t="s">
        <v>13</v>
      </c>
      <c r="AJ46" s="107"/>
      <c r="AK46" s="107"/>
      <c r="AL46" s="107"/>
      <c r="AM46" s="107" t="s">
        <v>14</v>
      </c>
      <c r="AN46" s="107"/>
      <c r="AO46" s="107"/>
      <c r="AP46" s="107"/>
      <c r="AQ46" s="107"/>
      <c r="AR46" s="107" t="s">
        <v>15</v>
      </c>
      <c r="AS46" s="107"/>
      <c r="AT46" s="107"/>
      <c r="AU46" s="107"/>
      <c r="AV46" s="107" t="s">
        <v>16</v>
      </c>
      <c r="AW46" s="107"/>
      <c r="AX46" s="107"/>
      <c r="AY46" s="107"/>
      <c r="AZ46" s="107"/>
      <c r="BA46" s="107" t="s">
        <v>17</v>
      </c>
      <c r="BB46" s="107"/>
      <c r="BC46" s="107"/>
      <c r="BD46" s="107"/>
    </row>
    <row r="47" spans="1:59" x14ac:dyDescent="0.25">
      <c r="A47" s="114"/>
      <c r="B47" s="115"/>
      <c r="C47" s="114"/>
      <c r="D47" s="4">
        <v>1</v>
      </c>
      <c r="E47" s="4">
        <v>2</v>
      </c>
      <c r="F47" s="4">
        <v>3</v>
      </c>
      <c r="G47" s="4">
        <v>4</v>
      </c>
      <c r="H47" s="4">
        <v>5</v>
      </c>
      <c r="I47" s="4">
        <v>6</v>
      </c>
      <c r="J47" s="4">
        <v>7</v>
      </c>
      <c r="K47" s="4">
        <v>8</v>
      </c>
      <c r="L47" s="4">
        <v>9</v>
      </c>
      <c r="M47" s="4">
        <v>10</v>
      </c>
      <c r="N47" s="4">
        <v>11</v>
      </c>
      <c r="O47" s="4">
        <v>12</v>
      </c>
      <c r="P47" s="4">
        <v>13</v>
      </c>
      <c r="Q47" s="4">
        <v>14</v>
      </c>
      <c r="R47" s="4">
        <v>15</v>
      </c>
      <c r="S47" s="4">
        <v>16</v>
      </c>
      <c r="T47" s="4">
        <v>17</v>
      </c>
      <c r="U47" s="4"/>
      <c r="V47" s="6">
        <v>18</v>
      </c>
      <c r="W47" s="6">
        <v>19</v>
      </c>
      <c r="X47" s="4">
        <v>20</v>
      </c>
      <c r="Y47" s="4">
        <v>21</v>
      </c>
      <c r="Z47" s="4">
        <v>22</v>
      </c>
      <c r="AA47" s="4">
        <v>23</v>
      </c>
      <c r="AB47" s="4">
        <v>24</v>
      </c>
      <c r="AC47" s="4">
        <v>25</v>
      </c>
      <c r="AD47" s="4">
        <v>26</v>
      </c>
      <c r="AE47" s="4">
        <v>27</v>
      </c>
      <c r="AF47" s="4">
        <v>28</v>
      </c>
      <c r="AG47" s="4">
        <v>29</v>
      </c>
      <c r="AH47" s="4">
        <v>30</v>
      </c>
      <c r="AI47" s="4">
        <v>31</v>
      </c>
      <c r="AJ47" s="4">
        <v>32</v>
      </c>
      <c r="AK47" s="4">
        <v>33</v>
      </c>
      <c r="AL47" s="4">
        <v>34</v>
      </c>
      <c r="AM47" s="4">
        <v>35</v>
      </c>
      <c r="AN47" s="4">
        <v>36</v>
      </c>
      <c r="AO47" s="4">
        <v>37</v>
      </c>
      <c r="AP47" s="4">
        <v>38</v>
      </c>
      <c r="AQ47" s="4">
        <v>39</v>
      </c>
      <c r="AR47" s="4">
        <v>40</v>
      </c>
      <c r="AS47" s="6">
        <v>41</v>
      </c>
      <c r="AT47" s="6">
        <v>42</v>
      </c>
      <c r="AU47" s="6">
        <v>43</v>
      </c>
      <c r="AV47" s="6">
        <v>44</v>
      </c>
      <c r="AW47" s="6">
        <v>45</v>
      </c>
      <c r="AX47" s="6">
        <v>46</v>
      </c>
      <c r="AY47" s="6">
        <v>47</v>
      </c>
      <c r="AZ47" s="6">
        <v>48</v>
      </c>
      <c r="BA47" s="6">
        <v>49</v>
      </c>
      <c r="BB47" s="6">
        <v>50</v>
      </c>
      <c r="BC47" s="6">
        <v>51</v>
      </c>
      <c r="BD47" s="6">
        <v>52</v>
      </c>
    </row>
    <row r="48" spans="1:59" ht="9" customHeight="1" x14ac:dyDescent="0.25">
      <c r="A48" s="2" t="s">
        <v>54</v>
      </c>
      <c r="B48" s="96" t="s">
        <v>19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</row>
    <row r="49" spans="1:59" ht="11.1" customHeight="1" x14ac:dyDescent="0.25">
      <c r="A49" s="54" t="s">
        <v>51</v>
      </c>
      <c r="B49" s="49" t="s">
        <v>20</v>
      </c>
      <c r="C49" s="4">
        <v>61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29" t="s">
        <v>18</v>
      </c>
      <c r="W49" s="29" t="s">
        <v>18</v>
      </c>
      <c r="X49" s="4">
        <v>5</v>
      </c>
      <c r="Y49" s="4">
        <v>5</v>
      </c>
      <c r="Z49" s="4">
        <v>5</v>
      </c>
      <c r="AA49" s="4">
        <v>5</v>
      </c>
      <c r="AB49" s="4">
        <v>5</v>
      </c>
      <c r="AC49" s="4">
        <v>5</v>
      </c>
      <c r="AD49" s="4">
        <v>5</v>
      </c>
      <c r="AE49" s="4">
        <v>5</v>
      </c>
      <c r="AF49" s="4">
        <v>5</v>
      </c>
      <c r="AG49" s="4">
        <v>5</v>
      </c>
      <c r="AH49" s="4">
        <v>5</v>
      </c>
      <c r="AI49" s="4">
        <v>5</v>
      </c>
      <c r="AJ49" s="28">
        <v>1</v>
      </c>
      <c r="AK49" s="81"/>
      <c r="AL49" s="44"/>
      <c r="AM49" s="44"/>
      <c r="AN49" s="44"/>
      <c r="AO49" s="44"/>
      <c r="AP49" s="44"/>
      <c r="AQ49" s="56"/>
      <c r="AR49" s="56"/>
      <c r="AS49" s="45"/>
      <c r="AT49" s="44" t="s">
        <v>69</v>
      </c>
      <c r="AU49" s="29" t="s">
        <v>18</v>
      </c>
      <c r="AV49" s="29" t="s">
        <v>18</v>
      </c>
      <c r="AW49" s="29" t="s">
        <v>18</v>
      </c>
      <c r="AX49" s="29" t="s">
        <v>18</v>
      </c>
      <c r="AY49" s="29" t="s">
        <v>18</v>
      </c>
      <c r="AZ49" s="29" t="s">
        <v>18</v>
      </c>
      <c r="BA49" s="29" t="s">
        <v>18</v>
      </c>
      <c r="BB49" s="29" t="s">
        <v>18</v>
      </c>
      <c r="BC49" s="29" t="s">
        <v>18</v>
      </c>
      <c r="BD49" s="29" t="s">
        <v>18</v>
      </c>
      <c r="BE49" s="10">
        <f t="shared" ref="BE49" si="25">SUM(D49:T49)</f>
        <v>0</v>
      </c>
      <c r="BF49" s="43">
        <f t="shared" ref="BF49" si="26">SUM(X49:AT49)</f>
        <v>61</v>
      </c>
      <c r="BG49">
        <f t="shared" ref="BG49" si="27">SUM(BE49:BF49)</f>
        <v>61</v>
      </c>
    </row>
    <row r="50" spans="1:59" ht="11.1" customHeight="1" x14ac:dyDescent="0.25">
      <c r="A50" s="54" t="s">
        <v>46</v>
      </c>
      <c r="B50" s="49" t="s">
        <v>53</v>
      </c>
      <c r="C50" s="4">
        <v>106</v>
      </c>
      <c r="D50" s="4">
        <v>8</v>
      </c>
      <c r="E50" s="4">
        <v>8</v>
      </c>
      <c r="F50" s="4">
        <v>6</v>
      </c>
      <c r="G50" s="4">
        <v>6</v>
      </c>
      <c r="H50" s="4">
        <v>6</v>
      </c>
      <c r="I50" s="4">
        <v>6</v>
      </c>
      <c r="J50" s="4">
        <v>6</v>
      </c>
      <c r="K50" s="4">
        <v>6</v>
      </c>
      <c r="L50" s="4">
        <v>6</v>
      </c>
      <c r="M50" s="4">
        <v>6</v>
      </c>
      <c r="N50" s="4">
        <v>6</v>
      </c>
      <c r="O50" s="4">
        <v>6</v>
      </c>
      <c r="P50" s="4">
        <v>6</v>
      </c>
      <c r="Q50" s="4">
        <v>6</v>
      </c>
      <c r="R50" s="4">
        <v>6</v>
      </c>
      <c r="S50" s="4">
        <v>6</v>
      </c>
      <c r="T50" s="4">
        <v>6</v>
      </c>
      <c r="U50" s="4" t="s">
        <v>69</v>
      </c>
      <c r="V50" s="89"/>
      <c r="W50" s="89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28"/>
      <c r="AK50" s="81"/>
      <c r="AL50" s="44"/>
      <c r="AM50" s="44"/>
      <c r="AN50" s="44"/>
      <c r="AO50" s="44"/>
      <c r="AP50" s="44"/>
      <c r="AQ50" s="56"/>
      <c r="AR50" s="56"/>
      <c r="AS50" s="45"/>
      <c r="AT50" s="44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10">
        <f t="shared" ref="BE50" si="28">SUM(D50:T50)</f>
        <v>106</v>
      </c>
      <c r="BF50" s="43">
        <f t="shared" ref="BF50" si="29">SUM(X50:AT50)</f>
        <v>0</v>
      </c>
      <c r="BG50">
        <f t="shared" ref="BG50" si="30">SUM(BE50:BF50)</f>
        <v>106</v>
      </c>
    </row>
    <row r="51" spans="1:59" ht="11.1" customHeight="1" x14ac:dyDescent="0.25">
      <c r="A51" s="67" t="s">
        <v>48</v>
      </c>
      <c r="B51" s="67" t="s">
        <v>23</v>
      </c>
      <c r="C51" s="4">
        <v>54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2</v>
      </c>
      <c r="M51" s="4">
        <v>2</v>
      </c>
      <c r="N51" s="4">
        <v>2</v>
      </c>
      <c r="O51" s="4">
        <v>2</v>
      </c>
      <c r="P51" s="4">
        <v>2</v>
      </c>
      <c r="Q51" s="4">
        <v>2</v>
      </c>
      <c r="R51" s="4">
        <v>2</v>
      </c>
      <c r="S51" s="4">
        <v>2</v>
      </c>
      <c r="T51" s="4">
        <v>2</v>
      </c>
      <c r="U51" s="4" t="s">
        <v>70</v>
      </c>
      <c r="V51" s="66" t="s">
        <v>18</v>
      </c>
      <c r="W51" s="66" t="s">
        <v>18</v>
      </c>
      <c r="X51" s="4">
        <v>4</v>
      </c>
      <c r="Y51" s="4">
        <v>2</v>
      </c>
      <c r="Z51" s="4">
        <v>2</v>
      </c>
      <c r="AA51" s="4">
        <v>2</v>
      </c>
      <c r="AB51" s="4">
        <v>2</v>
      </c>
      <c r="AC51" s="4">
        <v>2</v>
      </c>
      <c r="AD51" s="4">
        <v>2</v>
      </c>
      <c r="AE51" s="4">
        <v>2</v>
      </c>
      <c r="AF51" s="4">
        <v>2</v>
      </c>
      <c r="AG51" s="4">
        <v>2</v>
      </c>
      <c r="AH51" s="4">
        <v>2</v>
      </c>
      <c r="AI51" s="4">
        <v>2</v>
      </c>
      <c r="AJ51" s="28">
        <v>2</v>
      </c>
      <c r="AK51" s="81"/>
      <c r="AL51" s="44"/>
      <c r="AM51" s="44"/>
      <c r="AN51" s="44"/>
      <c r="AO51" s="44"/>
      <c r="AP51" s="44"/>
      <c r="AQ51" s="56"/>
      <c r="AR51" s="56"/>
      <c r="AS51" s="45"/>
      <c r="AT51" s="44" t="s">
        <v>69</v>
      </c>
      <c r="AU51" s="66" t="s">
        <v>18</v>
      </c>
      <c r="AV51" s="66" t="s">
        <v>18</v>
      </c>
      <c r="AW51" s="66" t="s">
        <v>18</v>
      </c>
      <c r="AX51" s="66" t="s">
        <v>18</v>
      </c>
      <c r="AY51" s="66" t="s">
        <v>18</v>
      </c>
      <c r="AZ51" s="66" t="s">
        <v>18</v>
      </c>
      <c r="BA51" s="66" t="s">
        <v>18</v>
      </c>
      <c r="BB51" s="66" t="s">
        <v>18</v>
      </c>
      <c r="BC51" s="66" t="s">
        <v>18</v>
      </c>
      <c r="BD51" s="66" t="s">
        <v>18</v>
      </c>
      <c r="BE51" s="10">
        <f t="shared" ref="BE51" si="31">SUM(D51:T51)</f>
        <v>26</v>
      </c>
      <c r="BF51" s="43">
        <f t="shared" ref="BF51" si="32">SUM(X51:AT51)</f>
        <v>28</v>
      </c>
      <c r="BG51">
        <f t="shared" ref="BG51" si="33">SUM(BE51:BF51)</f>
        <v>54</v>
      </c>
    </row>
    <row r="52" spans="1:59" ht="11.1" customHeight="1" x14ac:dyDescent="0.25">
      <c r="A52" s="54" t="s">
        <v>116</v>
      </c>
      <c r="B52" s="49" t="s">
        <v>117</v>
      </c>
      <c r="C52" s="4">
        <v>42</v>
      </c>
      <c r="D52" s="4">
        <v>3</v>
      </c>
      <c r="E52" s="4">
        <v>2</v>
      </c>
      <c r="F52" s="4">
        <v>4</v>
      </c>
      <c r="G52" s="4">
        <v>4</v>
      </c>
      <c r="H52" s="4">
        <v>5</v>
      </c>
      <c r="I52" s="4">
        <v>2</v>
      </c>
      <c r="J52" s="4">
        <v>3</v>
      </c>
      <c r="K52" s="4">
        <v>2</v>
      </c>
      <c r="L52" s="4">
        <v>3</v>
      </c>
      <c r="M52" s="4">
        <v>2</v>
      </c>
      <c r="N52" s="4">
        <v>2</v>
      </c>
      <c r="O52" s="4">
        <v>2</v>
      </c>
      <c r="P52" s="4">
        <v>2</v>
      </c>
      <c r="Q52" s="4">
        <v>2</v>
      </c>
      <c r="R52" s="4">
        <v>1</v>
      </c>
      <c r="S52" s="4">
        <v>1</v>
      </c>
      <c r="T52" s="4">
        <v>2</v>
      </c>
      <c r="U52" s="4" t="s">
        <v>69</v>
      </c>
      <c r="V52" s="89"/>
      <c r="W52" s="89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28"/>
      <c r="AK52" s="81"/>
      <c r="AL52" s="44"/>
      <c r="AM52" s="44"/>
      <c r="AN52" s="44"/>
      <c r="AO52" s="44"/>
      <c r="AP52" s="44"/>
      <c r="AQ52" s="56"/>
      <c r="AR52" s="56"/>
      <c r="AS52" s="45"/>
      <c r="AT52" s="44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10">
        <f t="shared" ref="BE52" si="34">SUM(D52:T52)</f>
        <v>42</v>
      </c>
      <c r="BF52" s="43">
        <f t="shared" ref="BF52" si="35">SUM(X52:AT52)</f>
        <v>0</v>
      </c>
      <c r="BG52">
        <f t="shared" ref="BG52" si="36">SUM(BE52:BF52)</f>
        <v>42</v>
      </c>
    </row>
    <row r="53" spans="1:59" ht="10.5" customHeight="1" x14ac:dyDescent="0.25">
      <c r="A53" s="3" t="s">
        <v>54</v>
      </c>
      <c r="B53" s="108" t="s">
        <v>25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"/>
    </row>
    <row r="54" spans="1:59" ht="10.5" customHeight="1" x14ac:dyDescent="0.25">
      <c r="A54" s="32" t="s">
        <v>50</v>
      </c>
      <c r="B54" s="30" t="s">
        <v>22</v>
      </c>
      <c r="C54" s="121">
        <v>180</v>
      </c>
      <c r="D54" s="122">
        <v>4</v>
      </c>
      <c r="E54" s="122">
        <v>4</v>
      </c>
      <c r="F54" s="122">
        <v>4</v>
      </c>
      <c r="G54" s="122">
        <v>4</v>
      </c>
      <c r="H54" s="122">
        <v>4</v>
      </c>
      <c r="I54" s="122">
        <v>6</v>
      </c>
      <c r="J54" s="122">
        <v>6</v>
      </c>
      <c r="K54" s="122">
        <v>6</v>
      </c>
      <c r="L54" s="122">
        <v>6</v>
      </c>
      <c r="M54" s="122">
        <v>6</v>
      </c>
      <c r="N54" s="122">
        <v>6</v>
      </c>
      <c r="O54" s="122">
        <v>6</v>
      </c>
      <c r="P54" s="122">
        <v>6</v>
      </c>
      <c r="Q54" s="122">
        <v>6</v>
      </c>
      <c r="R54" s="122">
        <v>6</v>
      </c>
      <c r="S54" s="122">
        <v>6</v>
      </c>
      <c r="T54" s="122">
        <v>6</v>
      </c>
      <c r="U54" s="75" t="s">
        <v>69</v>
      </c>
      <c r="V54" s="92" t="s">
        <v>18</v>
      </c>
      <c r="W54" s="92" t="s">
        <v>18</v>
      </c>
      <c r="X54" s="122">
        <v>8</v>
      </c>
      <c r="Y54" s="122">
        <v>8</v>
      </c>
      <c r="Z54" s="122">
        <v>8</v>
      </c>
      <c r="AA54" s="122">
        <v>8</v>
      </c>
      <c r="AB54" s="122">
        <v>8</v>
      </c>
      <c r="AC54" s="122">
        <v>6</v>
      </c>
      <c r="AD54" s="122">
        <v>6</v>
      </c>
      <c r="AE54" s="122">
        <v>6</v>
      </c>
      <c r="AF54" s="122">
        <v>6</v>
      </c>
      <c r="AG54" s="122">
        <v>6</v>
      </c>
      <c r="AH54" s="122">
        <v>6</v>
      </c>
      <c r="AI54" s="122">
        <v>6</v>
      </c>
      <c r="AJ54" s="123">
        <v>6</v>
      </c>
      <c r="AK54" s="82"/>
      <c r="AL54" s="124"/>
      <c r="AM54" s="124"/>
      <c r="AN54" s="124"/>
      <c r="AO54" s="124"/>
      <c r="AP54" s="124"/>
      <c r="AQ54" s="125"/>
      <c r="AR54" s="125"/>
      <c r="AS54" s="76" t="s">
        <v>76</v>
      </c>
      <c r="AT54" s="47"/>
      <c r="AU54" s="92" t="s">
        <v>18</v>
      </c>
      <c r="AV54" s="92" t="s">
        <v>18</v>
      </c>
      <c r="AW54" s="92" t="s">
        <v>18</v>
      </c>
      <c r="AX54" s="92" t="s">
        <v>18</v>
      </c>
      <c r="AY54" s="92" t="s">
        <v>18</v>
      </c>
      <c r="AZ54" s="92" t="s">
        <v>18</v>
      </c>
      <c r="BA54" s="92" t="s">
        <v>18</v>
      </c>
      <c r="BB54" s="92" t="s">
        <v>18</v>
      </c>
      <c r="BC54" s="92" t="s">
        <v>18</v>
      </c>
      <c r="BD54" s="92" t="s">
        <v>18</v>
      </c>
      <c r="BE54" s="10">
        <f t="shared" ref="BE54" si="37">SUM(D54:T54)</f>
        <v>92</v>
      </c>
      <c r="BF54" s="43">
        <f>SUM(X54:AS54)</f>
        <v>88</v>
      </c>
      <c r="BG54">
        <f t="shared" ref="BG54" si="38">SUM(BE54:BF54)</f>
        <v>180</v>
      </c>
    </row>
    <row r="55" spans="1:59" ht="10.5" customHeight="1" x14ac:dyDescent="0.25">
      <c r="A55" s="54" t="s">
        <v>118</v>
      </c>
      <c r="B55" s="49" t="s">
        <v>119</v>
      </c>
      <c r="C55" s="62">
        <v>117</v>
      </c>
      <c r="D55" s="27">
        <v>4</v>
      </c>
      <c r="E55" s="27">
        <v>7</v>
      </c>
      <c r="F55" s="27">
        <v>7</v>
      </c>
      <c r="G55" s="27">
        <v>7</v>
      </c>
      <c r="H55" s="27">
        <v>6</v>
      </c>
      <c r="I55" s="27">
        <v>5</v>
      </c>
      <c r="J55" s="27">
        <v>4</v>
      </c>
      <c r="K55" s="27">
        <v>3</v>
      </c>
      <c r="L55" s="27">
        <v>3</v>
      </c>
      <c r="M55" s="27">
        <v>4</v>
      </c>
      <c r="N55" s="27">
        <v>2</v>
      </c>
      <c r="O55" s="27">
        <v>2</v>
      </c>
      <c r="P55" s="27">
        <v>2</v>
      </c>
      <c r="Q55" s="27">
        <v>2</v>
      </c>
      <c r="R55" s="27">
        <v>2</v>
      </c>
      <c r="S55" s="27">
        <v>2</v>
      </c>
      <c r="T55" s="27">
        <v>2</v>
      </c>
      <c r="U55" s="4"/>
      <c r="V55" s="89"/>
      <c r="W55" s="89"/>
      <c r="X55" s="27">
        <v>5</v>
      </c>
      <c r="Y55" s="27">
        <v>4</v>
      </c>
      <c r="Z55" s="27">
        <v>4</v>
      </c>
      <c r="AA55" s="27">
        <v>4</v>
      </c>
      <c r="AB55" s="27">
        <v>4</v>
      </c>
      <c r="AC55" s="27">
        <v>4</v>
      </c>
      <c r="AD55" s="27">
        <v>4</v>
      </c>
      <c r="AE55" s="27">
        <v>4</v>
      </c>
      <c r="AF55" s="27">
        <v>4</v>
      </c>
      <c r="AG55" s="27">
        <v>4</v>
      </c>
      <c r="AH55" s="27">
        <v>4</v>
      </c>
      <c r="AI55" s="27">
        <v>4</v>
      </c>
      <c r="AJ55" s="27">
        <v>4</v>
      </c>
      <c r="AK55" s="63"/>
      <c r="AL55" s="53"/>
      <c r="AM55" s="53"/>
      <c r="AN55" s="53"/>
      <c r="AO55" s="53"/>
      <c r="AP55" s="53"/>
      <c r="AQ55" s="56"/>
      <c r="AR55" s="56"/>
      <c r="AS55" s="44"/>
      <c r="AT55" s="81" t="s">
        <v>69</v>
      </c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10">
        <f t="shared" ref="BE55" si="39">SUM(D55:T55)</f>
        <v>64</v>
      </c>
      <c r="BF55" s="43">
        <f>SUM(X55:AS55)</f>
        <v>53</v>
      </c>
      <c r="BG55">
        <f t="shared" ref="BG55" si="40">SUM(BE55:BF55)</f>
        <v>117</v>
      </c>
    </row>
    <row r="56" spans="1:59" ht="11.25" customHeight="1" x14ac:dyDescent="0.25">
      <c r="A56" s="3" t="s">
        <v>27</v>
      </c>
      <c r="B56" s="109" t="s">
        <v>26</v>
      </c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1"/>
      <c r="BE56" s="10"/>
    </row>
    <row r="57" spans="1:59" ht="21.75" customHeight="1" x14ac:dyDescent="0.25">
      <c r="A57" s="52" t="s">
        <v>28</v>
      </c>
      <c r="B57" s="80" t="s">
        <v>77</v>
      </c>
      <c r="C57" s="27">
        <v>36</v>
      </c>
      <c r="D57" s="27">
        <v>2</v>
      </c>
      <c r="E57" s="27">
        <v>2</v>
      </c>
      <c r="F57" s="27">
        <v>2</v>
      </c>
      <c r="G57" s="27">
        <v>2</v>
      </c>
      <c r="H57" s="27">
        <v>2</v>
      </c>
      <c r="I57" s="27">
        <v>2</v>
      </c>
      <c r="J57" s="27">
        <v>2</v>
      </c>
      <c r="K57" s="27">
        <v>4</v>
      </c>
      <c r="L57" s="27">
        <v>2</v>
      </c>
      <c r="M57" s="27">
        <v>2</v>
      </c>
      <c r="N57" s="27">
        <v>2</v>
      </c>
      <c r="O57" s="27">
        <v>2</v>
      </c>
      <c r="P57" s="27">
        <v>2</v>
      </c>
      <c r="Q57" s="27">
        <v>2</v>
      </c>
      <c r="R57" s="27">
        <v>2</v>
      </c>
      <c r="S57" s="27">
        <v>2</v>
      </c>
      <c r="T57" s="27">
        <v>2</v>
      </c>
      <c r="U57" s="27" t="s">
        <v>69</v>
      </c>
      <c r="V57" s="68" t="s">
        <v>18</v>
      </c>
      <c r="W57" s="68" t="s">
        <v>18</v>
      </c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10">
        <f t="shared" ref="BE57:BE58" si="41">SUM(D57:T57)</f>
        <v>36</v>
      </c>
      <c r="BF57" s="43">
        <f t="shared" ref="BF57:BF58" si="42">SUM(X57:AT57)</f>
        <v>0</v>
      </c>
      <c r="BG57">
        <f t="shared" ref="BG57:BG58" si="43">SUM(BE57:BF57)</f>
        <v>36</v>
      </c>
    </row>
    <row r="58" spans="1:59" ht="11.25" customHeight="1" x14ac:dyDescent="0.25">
      <c r="A58" s="52" t="s">
        <v>120</v>
      </c>
      <c r="B58" s="51" t="s">
        <v>121</v>
      </c>
      <c r="C58" s="27">
        <v>36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68" t="s">
        <v>18</v>
      </c>
      <c r="W58" s="68" t="s">
        <v>18</v>
      </c>
      <c r="X58" s="27">
        <v>2</v>
      </c>
      <c r="Y58" s="27">
        <v>2</v>
      </c>
      <c r="Z58" s="27">
        <v>2</v>
      </c>
      <c r="AA58" s="27">
        <v>3</v>
      </c>
      <c r="AB58" s="27">
        <v>3</v>
      </c>
      <c r="AC58" s="27">
        <v>3</v>
      </c>
      <c r="AD58" s="27">
        <v>3</v>
      </c>
      <c r="AE58" s="27">
        <v>3</v>
      </c>
      <c r="AF58" s="27">
        <v>3</v>
      </c>
      <c r="AG58" s="27">
        <v>3</v>
      </c>
      <c r="AH58" s="27">
        <v>3</v>
      </c>
      <c r="AI58" s="27">
        <v>3</v>
      </c>
      <c r="AJ58" s="27">
        <v>3</v>
      </c>
      <c r="AK58" s="63"/>
      <c r="AL58" s="63"/>
      <c r="AM58" s="63"/>
      <c r="AN58" s="63"/>
      <c r="AO58" s="63"/>
      <c r="AP58" s="63"/>
      <c r="AQ58" s="63"/>
      <c r="AR58" s="63"/>
      <c r="AS58" s="63" t="s">
        <v>69</v>
      </c>
      <c r="AT58" s="63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10">
        <f t="shared" si="41"/>
        <v>0</v>
      </c>
      <c r="BF58" s="43">
        <f t="shared" si="42"/>
        <v>36</v>
      </c>
      <c r="BG58">
        <f t="shared" si="43"/>
        <v>36</v>
      </c>
    </row>
    <row r="59" spans="1:59" ht="10.5" customHeight="1" x14ac:dyDescent="0.25">
      <c r="A59" s="20" t="s">
        <v>30</v>
      </c>
      <c r="B59" s="101" t="s">
        <v>31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3"/>
      <c r="BE59" s="10"/>
    </row>
    <row r="60" spans="1:59" ht="10.5" customHeight="1" x14ac:dyDescent="0.25">
      <c r="A60" s="26" t="s">
        <v>85</v>
      </c>
      <c r="B60" s="101" t="s">
        <v>87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3"/>
      <c r="AQ60" s="5"/>
      <c r="AR60" s="17"/>
      <c r="AS60" s="3" t="s">
        <v>42</v>
      </c>
      <c r="AT60" s="45"/>
      <c r="AU60" s="29" t="s">
        <v>18</v>
      </c>
      <c r="AV60" s="29" t="s">
        <v>18</v>
      </c>
      <c r="AW60" s="29" t="s">
        <v>18</v>
      </c>
      <c r="AX60" s="29" t="s">
        <v>18</v>
      </c>
      <c r="AY60" s="29" t="s">
        <v>18</v>
      </c>
      <c r="AZ60" s="29" t="s">
        <v>18</v>
      </c>
      <c r="BA60" s="29" t="s">
        <v>18</v>
      </c>
      <c r="BB60" s="29" t="s">
        <v>18</v>
      </c>
      <c r="BC60" s="29" t="s">
        <v>18</v>
      </c>
      <c r="BD60" s="29" t="s">
        <v>18</v>
      </c>
      <c r="BE60" s="10"/>
      <c r="BF60" s="43"/>
    </row>
    <row r="61" spans="1:59" ht="39.75" customHeight="1" x14ac:dyDescent="0.25">
      <c r="A61" s="48" t="s">
        <v>83</v>
      </c>
      <c r="B61" s="50" t="s">
        <v>88</v>
      </c>
      <c r="C61" s="4">
        <v>36</v>
      </c>
      <c r="D61" s="4">
        <v>4</v>
      </c>
      <c r="E61" s="4">
        <v>2</v>
      </c>
      <c r="F61" s="4">
        <v>2</v>
      </c>
      <c r="G61" s="4">
        <v>2</v>
      </c>
      <c r="H61" s="4">
        <v>2</v>
      </c>
      <c r="I61" s="4">
        <v>2</v>
      </c>
      <c r="J61" s="4">
        <v>2</v>
      </c>
      <c r="K61" s="4">
        <v>2</v>
      </c>
      <c r="L61" s="4">
        <v>2</v>
      </c>
      <c r="M61" s="4">
        <v>2</v>
      </c>
      <c r="N61" s="4">
        <v>2</v>
      </c>
      <c r="O61" s="4">
        <v>2</v>
      </c>
      <c r="P61" s="4">
        <v>2</v>
      </c>
      <c r="Q61" s="4">
        <v>2</v>
      </c>
      <c r="R61" s="4">
        <v>2</v>
      </c>
      <c r="S61" s="4">
        <v>2</v>
      </c>
      <c r="T61" s="4">
        <v>2</v>
      </c>
      <c r="U61" s="4" t="s">
        <v>69</v>
      </c>
      <c r="V61" s="107" t="s">
        <v>18</v>
      </c>
      <c r="W61" s="107" t="s">
        <v>18</v>
      </c>
      <c r="X61" s="4"/>
      <c r="Y61" s="4"/>
      <c r="Z61" s="4"/>
      <c r="AA61" s="15"/>
      <c r="AB61" s="4"/>
      <c r="AC61" s="4"/>
      <c r="AD61" s="4"/>
      <c r="AE61" s="4"/>
      <c r="AF61" s="4"/>
      <c r="AG61" s="4"/>
      <c r="AH61" s="4"/>
      <c r="AI61" s="4"/>
      <c r="AJ61" s="18"/>
      <c r="AK61" s="44"/>
      <c r="AL61" s="44"/>
      <c r="AM61" s="44"/>
      <c r="AN61" s="44"/>
      <c r="AO61" s="57"/>
      <c r="AP61" s="57"/>
      <c r="AQ61" s="47"/>
      <c r="AR61" s="57"/>
      <c r="AS61" s="45"/>
      <c r="AT61" s="45"/>
      <c r="AU61" s="29" t="s">
        <v>18</v>
      </c>
      <c r="AV61" s="29" t="s">
        <v>18</v>
      </c>
      <c r="AW61" s="29" t="s">
        <v>18</v>
      </c>
      <c r="AX61" s="29" t="s">
        <v>18</v>
      </c>
      <c r="AY61" s="29" t="s">
        <v>18</v>
      </c>
      <c r="AZ61" s="29" t="s">
        <v>18</v>
      </c>
      <c r="BA61" s="29" t="s">
        <v>18</v>
      </c>
      <c r="BB61" s="29" t="s">
        <v>18</v>
      </c>
      <c r="BC61" s="29" t="s">
        <v>18</v>
      </c>
      <c r="BD61" s="29" t="s">
        <v>18</v>
      </c>
      <c r="BE61" s="10">
        <f t="shared" ref="BE61:BE65" si="44">SUM(D61:T61)</f>
        <v>36</v>
      </c>
      <c r="BF61" s="43">
        <f t="shared" ref="BF61:BF65" si="45">SUM(X61:AT61)</f>
        <v>0</v>
      </c>
      <c r="BG61">
        <f t="shared" ref="BG61:BG65" si="46">SUM(BE61:BF61)</f>
        <v>36</v>
      </c>
    </row>
    <row r="62" spans="1:59" ht="32.25" customHeight="1" x14ac:dyDescent="0.25">
      <c r="A62" s="48" t="s">
        <v>84</v>
      </c>
      <c r="B62" s="50" t="s">
        <v>89</v>
      </c>
      <c r="C62" s="4">
        <v>124</v>
      </c>
      <c r="D62" s="4">
        <v>4</v>
      </c>
      <c r="E62" s="4">
        <v>4</v>
      </c>
      <c r="F62" s="4">
        <v>4</v>
      </c>
      <c r="G62" s="4">
        <v>4</v>
      </c>
      <c r="H62" s="4">
        <v>4</v>
      </c>
      <c r="I62" s="4">
        <v>6</v>
      </c>
      <c r="J62" s="4">
        <v>6</v>
      </c>
      <c r="K62" s="4">
        <v>6</v>
      </c>
      <c r="L62" s="4">
        <v>6</v>
      </c>
      <c r="M62" s="4">
        <v>6</v>
      </c>
      <c r="N62" s="4">
        <v>2</v>
      </c>
      <c r="O62" s="4">
        <v>2</v>
      </c>
      <c r="P62" s="4">
        <v>2</v>
      </c>
      <c r="Q62" s="4">
        <v>2</v>
      </c>
      <c r="R62" s="4">
        <v>3</v>
      </c>
      <c r="S62" s="4">
        <v>3</v>
      </c>
      <c r="T62" s="4">
        <v>2</v>
      </c>
      <c r="U62" s="4" t="s">
        <v>69</v>
      </c>
      <c r="V62" s="107"/>
      <c r="W62" s="107"/>
      <c r="X62" s="4">
        <v>6</v>
      </c>
      <c r="Y62" s="4">
        <v>9</v>
      </c>
      <c r="Z62" s="4">
        <v>3</v>
      </c>
      <c r="AA62" s="59">
        <v>2</v>
      </c>
      <c r="AB62" s="4">
        <v>2</v>
      </c>
      <c r="AC62" s="4">
        <v>4</v>
      </c>
      <c r="AD62" s="4">
        <v>4</v>
      </c>
      <c r="AE62" s="4">
        <v>4</v>
      </c>
      <c r="AF62" s="4">
        <v>4</v>
      </c>
      <c r="AG62" s="4">
        <v>4</v>
      </c>
      <c r="AH62" s="4">
        <v>4</v>
      </c>
      <c r="AI62" s="4">
        <v>4</v>
      </c>
      <c r="AJ62" s="4">
        <v>8</v>
      </c>
      <c r="AK62" s="44"/>
      <c r="AL62" s="44"/>
      <c r="AM62" s="44"/>
      <c r="AN62" s="44"/>
      <c r="AO62" s="44"/>
      <c r="AP62" s="44"/>
      <c r="AQ62" s="44"/>
      <c r="AR62" s="44"/>
      <c r="AS62" s="45"/>
      <c r="AT62" s="44" t="s">
        <v>110</v>
      </c>
      <c r="AU62" s="29" t="s">
        <v>18</v>
      </c>
      <c r="AV62" s="29" t="s">
        <v>18</v>
      </c>
      <c r="AW62" s="29" t="s">
        <v>18</v>
      </c>
      <c r="AX62" s="29" t="s">
        <v>18</v>
      </c>
      <c r="AY62" s="29" t="s">
        <v>18</v>
      </c>
      <c r="AZ62" s="29" t="s">
        <v>18</v>
      </c>
      <c r="BA62" s="29" t="s">
        <v>18</v>
      </c>
      <c r="BB62" s="29" t="s">
        <v>18</v>
      </c>
      <c r="BC62" s="29" t="s">
        <v>18</v>
      </c>
      <c r="BD62" s="29" t="s">
        <v>18</v>
      </c>
      <c r="BE62" s="10">
        <f t="shared" si="44"/>
        <v>66</v>
      </c>
      <c r="BF62" s="43">
        <f t="shared" si="45"/>
        <v>58</v>
      </c>
      <c r="BG62">
        <f t="shared" si="46"/>
        <v>124</v>
      </c>
    </row>
    <row r="63" spans="1:59" ht="11.1" customHeight="1" x14ac:dyDescent="0.25">
      <c r="A63" s="14" t="s">
        <v>62</v>
      </c>
      <c r="B63" s="14" t="s">
        <v>33</v>
      </c>
      <c r="C63" s="4">
        <v>288</v>
      </c>
      <c r="D63" s="4">
        <v>6</v>
      </c>
      <c r="E63" s="4">
        <v>6</v>
      </c>
      <c r="F63" s="4">
        <v>6</v>
      </c>
      <c r="G63" s="4">
        <v>6</v>
      </c>
      <c r="H63" s="4">
        <v>6</v>
      </c>
      <c r="I63" s="4">
        <v>6</v>
      </c>
      <c r="J63" s="4">
        <v>6</v>
      </c>
      <c r="K63" s="4">
        <v>6</v>
      </c>
      <c r="L63" s="4">
        <v>6</v>
      </c>
      <c r="M63" s="4">
        <v>6</v>
      </c>
      <c r="N63" s="4">
        <v>12</v>
      </c>
      <c r="O63" s="4">
        <v>12</v>
      </c>
      <c r="P63" s="4">
        <v>12</v>
      </c>
      <c r="Q63" s="4">
        <v>12</v>
      </c>
      <c r="R63" s="4">
        <v>12</v>
      </c>
      <c r="S63" s="4">
        <v>12</v>
      </c>
      <c r="T63" s="4">
        <v>12</v>
      </c>
      <c r="U63" s="4"/>
      <c r="V63" s="107" t="s">
        <v>18</v>
      </c>
      <c r="W63" s="107" t="s">
        <v>18</v>
      </c>
      <c r="X63" s="4">
        <v>6</v>
      </c>
      <c r="Y63" s="4">
        <v>6</v>
      </c>
      <c r="Z63" s="4">
        <v>12</v>
      </c>
      <c r="AA63" s="4">
        <v>12</v>
      </c>
      <c r="AB63" s="4">
        <v>12</v>
      </c>
      <c r="AC63" s="4">
        <v>12</v>
      </c>
      <c r="AD63" s="4">
        <v>12</v>
      </c>
      <c r="AE63" s="4">
        <v>12</v>
      </c>
      <c r="AF63" s="4">
        <v>12</v>
      </c>
      <c r="AG63" s="4">
        <v>12</v>
      </c>
      <c r="AH63" s="4">
        <v>12</v>
      </c>
      <c r="AI63" s="4">
        <v>12</v>
      </c>
      <c r="AJ63" s="4">
        <v>12</v>
      </c>
      <c r="AK63" s="44"/>
      <c r="AL63" s="44"/>
      <c r="AM63" s="44"/>
      <c r="AN63" s="44"/>
      <c r="AO63" s="44"/>
      <c r="AP63" s="44"/>
      <c r="AQ63" s="44"/>
      <c r="AR63" s="44"/>
      <c r="AS63" s="45"/>
      <c r="AT63" s="45"/>
      <c r="AU63" s="29" t="s">
        <v>18</v>
      </c>
      <c r="AV63" s="29" t="s">
        <v>18</v>
      </c>
      <c r="AW63" s="29" t="s">
        <v>18</v>
      </c>
      <c r="AX63" s="29" t="s">
        <v>18</v>
      </c>
      <c r="AY63" s="29" t="s">
        <v>18</v>
      </c>
      <c r="AZ63" s="29" t="s">
        <v>18</v>
      </c>
      <c r="BA63" s="29" t="s">
        <v>18</v>
      </c>
      <c r="BB63" s="29" t="s">
        <v>18</v>
      </c>
      <c r="BC63" s="29" t="s">
        <v>18</v>
      </c>
      <c r="BD63" s="29" t="s">
        <v>18</v>
      </c>
      <c r="BE63" s="10">
        <f t="shared" si="44"/>
        <v>144</v>
      </c>
      <c r="BF63" s="43">
        <f t="shared" si="45"/>
        <v>144</v>
      </c>
      <c r="BG63">
        <f t="shared" si="46"/>
        <v>288</v>
      </c>
    </row>
    <row r="64" spans="1:59" ht="11.1" customHeight="1" x14ac:dyDescent="0.25">
      <c r="A64" s="22" t="s">
        <v>63</v>
      </c>
      <c r="B64" s="22" t="s">
        <v>38</v>
      </c>
      <c r="C64" s="4">
        <v>288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7"/>
      <c r="W64" s="107"/>
      <c r="X64" s="4"/>
      <c r="Y64" s="4"/>
      <c r="Z64" s="4"/>
      <c r="AA64" s="15"/>
      <c r="AB64" s="4"/>
      <c r="AC64" s="4"/>
      <c r="AD64" s="4"/>
      <c r="AE64" s="4"/>
      <c r="AF64" s="4"/>
      <c r="AG64" s="4"/>
      <c r="AH64" s="4"/>
      <c r="AI64" s="4"/>
      <c r="AJ64" s="4"/>
      <c r="AK64" s="44">
        <v>36</v>
      </c>
      <c r="AL64" s="44">
        <v>36</v>
      </c>
      <c r="AM64" s="44">
        <v>36</v>
      </c>
      <c r="AN64" s="44">
        <v>36</v>
      </c>
      <c r="AO64" s="44">
        <v>36</v>
      </c>
      <c r="AP64" s="44">
        <v>36</v>
      </c>
      <c r="AQ64" s="44">
        <v>36</v>
      </c>
      <c r="AR64" s="44">
        <v>36</v>
      </c>
      <c r="AS64" s="58"/>
      <c r="AT64" s="45"/>
      <c r="AU64" s="29" t="s">
        <v>18</v>
      </c>
      <c r="AV64" s="29" t="s">
        <v>18</v>
      </c>
      <c r="AW64" s="29" t="s">
        <v>18</v>
      </c>
      <c r="AX64" s="29" t="s">
        <v>18</v>
      </c>
      <c r="AY64" s="29" t="s">
        <v>18</v>
      </c>
      <c r="AZ64" s="29" t="s">
        <v>18</v>
      </c>
      <c r="BA64" s="29" t="s">
        <v>18</v>
      </c>
      <c r="BB64" s="29" t="s">
        <v>18</v>
      </c>
      <c r="BC64" s="29" t="s">
        <v>18</v>
      </c>
      <c r="BD64" s="29" t="s">
        <v>18</v>
      </c>
      <c r="BE64" s="10">
        <f t="shared" si="44"/>
        <v>0</v>
      </c>
      <c r="BF64" s="43">
        <f t="shared" si="45"/>
        <v>288</v>
      </c>
      <c r="BG64">
        <f t="shared" si="46"/>
        <v>288</v>
      </c>
    </row>
    <row r="65" spans="1:59" ht="11.1" customHeight="1" x14ac:dyDescent="0.25">
      <c r="A65" s="104" t="s">
        <v>34</v>
      </c>
      <c r="B65" s="105"/>
      <c r="C65" s="106"/>
      <c r="D65" s="4">
        <f>D49+D57+D61+D63+D54+D62+D64+D51+D58+D50+D52+D55</f>
        <v>36</v>
      </c>
      <c r="E65" s="4">
        <f t="shared" ref="E65:AR65" si="47">E49+E57+E61+E63+E54+E62+E64+E51+E58+E50+E52+E55</f>
        <v>36</v>
      </c>
      <c r="F65" s="4">
        <f t="shared" si="47"/>
        <v>36</v>
      </c>
      <c r="G65" s="4">
        <f t="shared" si="47"/>
        <v>36</v>
      </c>
      <c r="H65" s="4">
        <f t="shared" si="47"/>
        <v>36</v>
      </c>
      <c r="I65" s="4">
        <f t="shared" si="47"/>
        <v>36</v>
      </c>
      <c r="J65" s="4">
        <f t="shared" si="47"/>
        <v>36</v>
      </c>
      <c r="K65" s="4">
        <f t="shared" si="47"/>
        <v>36</v>
      </c>
      <c r="L65" s="4">
        <f t="shared" si="47"/>
        <v>36</v>
      </c>
      <c r="M65" s="4">
        <f t="shared" si="47"/>
        <v>36</v>
      </c>
      <c r="N65" s="4">
        <f t="shared" si="47"/>
        <v>36</v>
      </c>
      <c r="O65" s="4">
        <f t="shared" si="47"/>
        <v>36</v>
      </c>
      <c r="P65" s="4">
        <f t="shared" si="47"/>
        <v>36</v>
      </c>
      <c r="Q65" s="4">
        <f t="shared" si="47"/>
        <v>36</v>
      </c>
      <c r="R65" s="4">
        <f t="shared" si="47"/>
        <v>36</v>
      </c>
      <c r="S65" s="4">
        <f t="shared" si="47"/>
        <v>36</v>
      </c>
      <c r="T65" s="4">
        <f t="shared" si="47"/>
        <v>36</v>
      </c>
      <c r="U65" s="4"/>
      <c r="V65" s="4"/>
      <c r="W65" s="4"/>
      <c r="X65" s="4">
        <f t="shared" si="47"/>
        <v>36</v>
      </c>
      <c r="Y65" s="4">
        <f t="shared" si="47"/>
        <v>36</v>
      </c>
      <c r="Z65" s="4">
        <f t="shared" si="47"/>
        <v>36</v>
      </c>
      <c r="AA65" s="4">
        <f t="shared" si="47"/>
        <v>36</v>
      </c>
      <c r="AB65" s="4">
        <f t="shared" si="47"/>
        <v>36</v>
      </c>
      <c r="AC65" s="4">
        <f t="shared" si="47"/>
        <v>36</v>
      </c>
      <c r="AD65" s="4">
        <f t="shared" si="47"/>
        <v>36</v>
      </c>
      <c r="AE65" s="4">
        <f t="shared" si="47"/>
        <v>36</v>
      </c>
      <c r="AF65" s="4">
        <f t="shared" si="47"/>
        <v>36</v>
      </c>
      <c r="AG65" s="4">
        <f t="shared" si="47"/>
        <v>36</v>
      </c>
      <c r="AH65" s="4">
        <f t="shared" si="47"/>
        <v>36</v>
      </c>
      <c r="AI65" s="4">
        <f t="shared" si="47"/>
        <v>36</v>
      </c>
      <c r="AJ65" s="4">
        <f t="shared" si="47"/>
        <v>36</v>
      </c>
      <c r="AK65" s="4">
        <f t="shared" si="47"/>
        <v>36</v>
      </c>
      <c r="AL65" s="4">
        <f t="shared" si="47"/>
        <v>36</v>
      </c>
      <c r="AM65" s="4">
        <f t="shared" si="47"/>
        <v>36</v>
      </c>
      <c r="AN65" s="4">
        <f t="shared" si="47"/>
        <v>36</v>
      </c>
      <c r="AO65" s="4">
        <f t="shared" si="47"/>
        <v>36</v>
      </c>
      <c r="AP65" s="4">
        <f t="shared" si="47"/>
        <v>36</v>
      </c>
      <c r="AQ65" s="4">
        <f t="shared" si="47"/>
        <v>36</v>
      </c>
      <c r="AR65" s="4">
        <f t="shared" si="47"/>
        <v>36</v>
      </c>
      <c r="AS65" s="4"/>
      <c r="AT65" s="44"/>
      <c r="AU65" s="29" t="s">
        <v>18</v>
      </c>
      <c r="AV65" s="29" t="s">
        <v>18</v>
      </c>
      <c r="AW65" s="29" t="s">
        <v>18</v>
      </c>
      <c r="AX65" s="29" t="s">
        <v>18</v>
      </c>
      <c r="AY65" s="29" t="s">
        <v>18</v>
      </c>
      <c r="AZ65" s="29" t="s">
        <v>18</v>
      </c>
      <c r="BA65" s="29" t="s">
        <v>18</v>
      </c>
      <c r="BB65" s="29" t="s">
        <v>18</v>
      </c>
      <c r="BC65" s="29" t="s">
        <v>18</v>
      </c>
      <c r="BD65" s="29" t="s">
        <v>18</v>
      </c>
      <c r="BE65" s="10">
        <f t="shared" si="44"/>
        <v>612</v>
      </c>
      <c r="BF65" s="43">
        <f t="shared" si="45"/>
        <v>756</v>
      </c>
      <c r="BG65">
        <f t="shared" si="46"/>
        <v>1368</v>
      </c>
    </row>
    <row r="66" spans="1:59" ht="11.1" customHeight="1" x14ac:dyDescent="0.25">
      <c r="A66" s="55"/>
      <c r="B66" s="55"/>
      <c r="C66" s="5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55"/>
      <c r="W66" s="55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10"/>
      <c r="BF66" s="10"/>
    </row>
    <row r="67" spans="1:59" ht="11.1" customHeight="1" x14ac:dyDescent="0.25">
      <c r="A67" s="1" t="s">
        <v>90</v>
      </c>
    </row>
    <row r="68" spans="1:59" ht="11.1" customHeight="1" x14ac:dyDescent="0.25">
      <c r="A68" s="114" t="s">
        <v>3</v>
      </c>
      <c r="B68" s="115" t="s">
        <v>4</v>
      </c>
      <c r="C68" s="114" t="s">
        <v>5</v>
      </c>
      <c r="D68" s="115" t="s">
        <v>6</v>
      </c>
      <c r="E68" s="115"/>
      <c r="F68" s="115"/>
      <c r="G68" s="115"/>
      <c r="H68" s="115" t="s">
        <v>7</v>
      </c>
      <c r="I68" s="115"/>
      <c r="J68" s="115"/>
      <c r="K68" s="115"/>
      <c r="L68" s="115"/>
      <c r="M68" s="115" t="s">
        <v>8</v>
      </c>
      <c r="N68" s="115"/>
      <c r="O68" s="115"/>
      <c r="P68" s="115"/>
      <c r="Q68" s="107" t="s">
        <v>9</v>
      </c>
      <c r="R68" s="107"/>
      <c r="S68" s="107"/>
      <c r="T68" s="107"/>
      <c r="U68" s="29"/>
      <c r="V68" s="107" t="s">
        <v>10</v>
      </c>
      <c r="W68" s="107"/>
      <c r="X68" s="107"/>
      <c r="Y68" s="107"/>
      <c r="Z68" s="107"/>
      <c r="AA68" s="107" t="s">
        <v>11</v>
      </c>
      <c r="AB68" s="107"/>
      <c r="AC68" s="107"/>
      <c r="AD68" s="107"/>
      <c r="AE68" s="107" t="s">
        <v>12</v>
      </c>
      <c r="AF68" s="107"/>
      <c r="AG68" s="107"/>
      <c r="AH68" s="107"/>
      <c r="AI68" s="107" t="s">
        <v>13</v>
      </c>
      <c r="AJ68" s="107"/>
      <c r="AK68" s="107"/>
      <c r="AL68" s="107"/>
      <c r="AM68" s="107" t="s">
        <v>14</v>
      </c>
      <c r="AN68" s="107"/>
      <c r="AO68" s="107"/>
      <c r="AP68" s="107"/>
      <c r="AQ68" s="107"/>
      <c r="AR68" s="107" t="s">
        <v>15</v>
      </c>
      <c r="AS68" s="107"/>
      <c r="AT68" s="107"/>
      <c r="AU68" s="107"/>
      <c r="AV68" s="107" t="s">
        <v>16</v>
      </c>
      <c r="AW68" s="107"/>
      <c r="AX68" s="107"/>
      <c r="AY68" s="107"/>
      <c r="AZ68" s="107"/>
      <c r="BA68" s="107" t="s">
        <v>17</v>
      </c>
      <c r="BB68" s="107"/>
      <c r="BC68" s="107"/>
      <c r="BD68" s="107"/>
    </row>
    <row r="69" spans="1:59" ht="11.1" customHeight="1" x14ac:dyDescent="0.25">
      <c r="A69" s="114"/>
      <c r="B69" s="115"/>
      <c r="C69" s="114"/>
      <c r="D69" s="4">
        <v>1</v>
      </c>
      <c r="E69" s="4">
        <v>2</v>
      </c>
      <c r="F69" s="4">
        <v>3</v>
      </c>
      <c r="G69" s="4">
        <v>4</v>
      </c>
      <c r="H69" s="4">
        <v>5</v>
      </c>
      <c r="I69" s="4">
        <v>6</v>
      </c>
      <c r="J69" s="4">
        <v>7</v>
      </c>
      <c r="K69" s="4">
        <v>8</v>
      </c>
      <c r="L69" s="4">
        <v>9</v>
      </c>
      <c r="M69" s="4">
        <v>10</v>
      </c>
      <c r="N69" s="4">
        <v>11</v>
      </c>
      <c r="O69" s="4">
        <v>12</v>
      </c>
      <c r="P69" s="4">
        <v>13</v>
      </c>
      <c r="Q69" s="4">
        <v>14</v>
      </c>
      <c r="R69" s="4">
        <v>15</v>
      </c>
      <c r="S69" s="4">
        <v>16</v>
      </c>
      <c r="T69" s="4">
        <v>17</v>
      </c>
      <c r="U69" s="4"/>
      <c r="V69" s="6">
        <v>18</v>
      </c>
      <c r="W69" s="6">
        <v>19</v>
      </c>
      <c r="X69" s="4">
        <v>20</v>
      </c>
      <c r="Y69" s="4">
        <v>21</v>
      </c>
      <c r="Z69" s="4">
        <v>22</v>
      </c>
      <c r="AA69" s="4">
        <v>23</v>
      </c>
      <c r="AB69" s="4">
        <v>24</v>
      </c>
      <c r="AC69" s="4">
        <v>25</v>
      </c>
      <c r="AD69" s="4">
        <v>26</v>
      </c>
      <c r="AE69" s="4">
        <v>27</v>
      </c>
      <c r="AF69" s="4">
        <v>28</v>
      </c>
      <c r="AG69" s="4">
        <v>29</v>
      </c>
      <c r="AH69" s="4">
        <v>30</v>
      </c>
      <c r="AI69" s="4">
        <v>31</v>
      </c>
      <c r="AJ69" s="4">
        <v>32</v>
      </c>
      <c r="AK69" s="4">
        <v>33</v>
      </c>
      <c r="AL69" s="4">
        <v>34</v>
      </c>
      <c r="AM69" s="4">
        <v>35</v>
      </c>
      <c r="AN69" s="4">
        <v>36</v>
      </c>
      <c r="AO69" s="4">
        <v>37</v>
      </c>
      <c r="AP69" s="4">
        <v>38</v>
      </c>
      <c r="AQ69" s="4">
        <v>39</v>
      </c>
      <c r="AR69" s="4">
        <v>40</v>
      </c>
      <c r="AS69" s="6">
        <v>41</v>
      </c>
      <c r="AT69" s="6">
        <v>42</v>
      </c>
      <c r="AU69" s="6">
        <v>43</v>
      </c>
      <c r="AV69" s="6">
        <v>44</v>
      </c>
      <c r="AW69" s="6">
        <v>45</v>
      </c>
      <c r="AX69" s="6">
        <v>46</v>
      </c>
      <c r="AY69" s="6">
        <v>47</v>
      </c>
      <c r="AZ69" s="6">
        <v>48</v>
      </c>
      <c r="BA69" s="6">
        <v>49</v>
      </c>
      <c r="BB69" s="6">
        <v>50</v>
      </c>
      <c r="BC69" s="6">
        <v>51</v>
      </c>
      <c r="BD69" s="6">
        <v>52</v>
      </c>
    </row>
    <row r="70" spans="1:59" ht="11.1" customHeight="1" x14ac:dyDescent="0.25">
      <c r="A70" s="2" t="s">
        <v>54</v>
      </c>
      <c r="B70" s="96" t="s">
        <v>19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</row>
    <row r="71" spans="1:59" ht="12" customHeight="1" x14ac:dyDescent="0.25">
      <c r="A71" s="54" t="s">
        <v>51</v>
      </c>
      <c r="B71" s="49" t="s">
        <v>20</v>
      </c>
      <c r="C71" s="4">
        <v>110</v>
      </c>
      <c r="D71" s="4">
        <v>1</v>
      </c>
      <c r="E71" s="4">
        <v>3</v>
      </c>
      <c r="F71" s="4">
        <v>3</v>
      </c>
      <c r="G71" s="4">
        <v>2</v>
      </c>
      <c r="H71" s="4">
        <v>2</v>
      </c>
      <c r="I71" s="4">
        <v>2</v>
      </c>
      <c r="J71" s="4">
        <v>1</v>
      </c>
      <c r="K71" s="4">
        <v>1</v>
      </c>
      <c r="L71" s="4">
        <v>1</v>
      </c>
      <c r="M71" s="44"/>
      <c r="N71" s="44"/>
      <c r="O71" s="4">
        <v>12</v>
      </c>
      <c r="P71" s="4">
        <v>10</v>
      </c>
      <c r="Q71" s="4">
        <v>10</v>
      </c>
      <c r="R71" s="4">
        <v>10</v>
      </c>
      <c r="S71" s="4">
        <v>10</v>
      </c>
      <c r="T71" s="4">
        <v>10</v>
      </c>
      <c r="U71" s="4"/>
      <c r="V71" s="29" t="s">
        <v>18</v>
      </c>
      <c r="W71" s="29" t="s">
        <v>18</v>
      </c>
      <c r="X71" s="4">
        <v>2</v>
      </c>
      <c r="Y71" s="4">
        <v>2</v>
      </c>
      <c r="Z71" s="4">
        <v>2</v>
      </c>
      <c r="AA71" s="4">
        <v>2</v>
      </c>
      <c r="AB71" s="4">
        <v>2</v>
      </c>
      <c r="AC71" s="4">
        <v>2</v>
      </c>
      <c r="AD71" s="4">
        <v>2</v>
      </c>
      <c r="AE71" s="4">
        <v>3</v>
      </c>
      <c r="AF71" s="4">
        <v>3</v>
      </c>
      <c r="AG71" s="4">
        <v>3</v>
      </c>
      <c r="AH71" s="4">
        <v>3</v>
      </c>
      <c r="AI71" s="4">
        <v>3</v>
      </c>
      <c r="AJ71" s="28">
        <v>3</v>
      </c>
      <c r="AK71" s="81"/>
      <c r="AL71" s="44"/>
      <c r="AM71" s="44"/>
      <c r="AN71" s="44"/>
      <c r="AO71" s="44"/>
      <c r="AP71" s="44"/>
      <c r="AQ71" s="56" t="s">
        <v>69</v>
      </c>
      <c r="AR71" s="97"/>
      <c r="AS71" s="97"/>
      <c r="AT71" s="83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10">
        <f t="shared" ref="BE71" si="48">SUM(D71:T71)</f>
        <v>78</v>
      </c>
      <c r="BF71" s="43">
        <f t="shared" ref="BF71" si="49">SUM(X71:AT71)</f>
        <v>32</v>
      </c>
      <c r="BG71">
        <f t="shared" ref="BG71" si="50">SUM(BE71:BF71)</f>
        <v>110</v>
      </c>
    </row>
    <row r="72" spans="1:59" ht="11.1" customHeight="1" x14ac:dyDescent="0.25">
      <c r="A72" s="3" t="s">
        <v>27</v>
      </c>
      <c r="B72" s="109" t="s">
        <v>26</v>
      </c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1"/>
      <c r="BE72" s="10"/>
    </row>
    <row r="73" spans="1:59" ht="16.5" x14ac:dyDescent="0.25">
      <c r="A73" s="91" t="s">
        <v>122</v>
      </c>
      <c r="B73" s="27" t="s">
        <v>123</v>
      </c>
      <c r="C73" s="62">
        <v>40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89" t="s">
        <v>18</v>
      </c>
      <c r="W73" s="89" t="s">
        <v>18</v>
      </c>
      <c r="X73" s="27">
        <v>2</v>
      </c>
      <c r="Y73" s="27">
        <v>2</v>
      </c>
      <c r="Z73" s="27">
        <v>2</v>
      </c>
      <c r="AA73" s="27">
        <v>2</v>
      </c>
      <c r="AB73" s="27">
        <v>2</v>
      </c>
      <c r="AC73" s="27">
        <v>2</v>
      </c>
      <c r="AD73" s="27">
        <v>4</v>
      </c>
      <c r="AE73" s="27">
        <v>4</v>
      </c>
      <c r="AF73" s="27">
        <v>4</v>
      </c>
      <c r="AG73" s="27">
        <v>4</v>
      </c>
      <c r="AH73" s="27">
        <v>4</v>
      </c>
      <c r="AI73" s="27">
        <v>4</v>
      </c>
      <c r="AJ73" s="27">
        <v>4</v>
      </c>
      <c r="AK73" s="27"/>
      <c r="AL73" s="27"/>
      <c r="AM73" s="27"/>
      <c r="AN73" s="27"/>
      <c r="AO73" s="27"/>
      <c r="AP73" s="27"/>
      <c r="AQ73" s="27" t="s">
        <v>110</v>
      </c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10">
        <f t="shared" ref="BE73" si="51">SUM(D73:T73)</f>
        <v>0</v>
      </c>
      <c r="BF73" s="43">
        <f t="shared" ref="BF73" si="52">SUM(X73:AT73)</f>
        <v>40</v>
      </c>
      <c r="BG73">
        <f t="shared" ref="BG73" si="53">SUM(BE73:BF73)</f>
        <v>40</v>
      </c>
    </row>
    <row r="74" spans="1:59" ht="21.75" customHeight="1" x14ac:dyDescent="0.25">
      <c r="A74" s="32" t="s">
        <v>40</v>
      </c>
      <c r="B74" s="52" t="s">
        <v>91</v>
      </c>
      <c r="C74" s="62">
        <v>36</v>
      </c>
      <c r="D74" s="27">
        <v>2</v>
      </c>
      <c r="E74" s="27">
        <v>2</v>
      </c>
      <c r="F74" s="27">
        <v>2</v>
      </c>
      <c r="G74" s="27">
        <v>2</v>
      </c>
      <c r="H74" s="27">
        <v>2</v>
      </c>
      <c r="I74" s="27">
        <v>2</v>
      </c>
      <c r="J74" s="27">
        <v>2</v>
      </c>
      <c r="K74" s="27">
        <v>2</v>
      </c>
      <c r="L74" s="27">
        <v>2</v>
      </c>
      <c r="M74" s="63"/>
      <c r="N74" s="63"/>
      <c r="O74" s="27">
        <v>3</v>
      </c>
      <c r="P74" s="27">
        <v>3</v>
      </c>
      <c r="Q74" s="27">
        <v>3</v>
      </c>
      <c r="R74" s="27">
        <v>3</v>
      </c>
      <c r="S74" s="27">
        <v>3</v>
      </c>
      <c r="T74" s="27">
        <v>3</v>
      </c>
      <c r="U74" s="27" t="s">
        <v>69</v>
      </c>
      <c r="V74" s="29" t="s">
        <v>18</v>
      </c>
      <c r="W74" s="29" t="s">
        <v>18</v>
      </c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63"/>
      <c r="AL74" s="63"/>
      <c r="AM74" s="63"/>
      <c r="AN74" s="63"/>
      <c r="AO74" s="63"/>
      <c r="AP74" s="63"/>
      <c r="AQ74" s="44"/>
      <c r="AR74" s="98"/>
      <c r="AS74" s="99"/>
      <c r="AT74" s="85"/>
      <c r="AU74" s="27"/>
      <c r="AV74" s="27"/>
      <c r="AW74" s="27"/>
      <c r="AX74" s="27"/>
      <c r="AY74" s="27"/>
      <c r="AZ74" s="27"/>
      <c r="BA74" s="27"/>
      <c r="BB74" s="33"/>
      <c r="BC74" s="33"/>
      <c r="BD74" s="33"/>
      <c r="BE74" s="10">
        <f t="shared" ref="BE74" si="54">SUM(D74:T74)</f>
        <v>36</v>
      </c>
      <c r="BF74" s="43">
        <f t="shared" ref="BF74" si="55">SUM(X74:AT74)</f>
        <v>0</v>
      </c>
      <c r="BG74">
        <f t="shared" ref="BG74" si="56">SUM(BE74:BF74)</f>
        <v>36</v>
      </c>
    </row>
    <row r="75" spans="1:59" x14ac:dyDescent="0.25">
      <c r="A75" s="52" t="s">
        <v>124</v>
      </c>
      <c r="B75" s="52" t="s">
        <v>125</v>
      </c>
      <c r="C75" s="62">
        <v>36</v>
      </c>
      <c r="D75" s="27">
        <v>2</v>
      </c>
      <c r="E75" s="27">
        <v>2</v>
      </c>
      <c r="F75" s="27">
        <v>2</v>
      </c>
      <c r="G75" s="27">
        <v>2</v>
      </c>
      <c r="H75" s="27">
        <v>2</v>
      </c>
      <c r="I75" s="27">
        <v>2</v>
      </c>
      <c r="J75" s="27">
        <v>2</v>
      </c>
      <c r="K75" s="27">
        <v>2</v>
      </c>
      <c r="L75" s="27">
        <v>2</v>
      </c>
      <c r="M75" s="63"/>
      <c r="N75" s="63"/>
      <c r="O75" s="27">
        <v>3</v>
      </c>
      <c r="P75" s="27">
        <v>3</v>
      </c>
      <c r="Q75" s="27">
        <v>3</v>
      </c>
      <c r="R75" s="27">
        <v>3</v>
      </c>
      <c r="S75" s="27">
        <v>3</v>
      </c>
      <c r="T75" s="27">
        <v>3</v>
      </c>
      <c r="U75" s="27" t="s">
        <v>69</v>
      </c>
      <c r="V75" s="89" t="s">
        <v>18</v>
      </c>
      <c r="W75" s="89" t="s">
        <v>18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63"/>
      <c r="AL75" s="63"/>
      <c r="AM75" s="63"/>
      <c r="AN75" s="63"/>
      <c r="AO75" s="63"/>
      <c r="AP75" s="63"/>
      <c r="AQ75" s="126"/>
      <c r="AR75" s="127"/>
      <c r="AS75" s="128"/>
      <c r="AT75" s="84"/>
      <c r="AU75" s="27"/>
      <c r="AV75" s="27"/>
      <c r="AW75" s="27"/>
      <c r="AX75" s="27"/>
      <c r="AY75" s="27"/>
      <c r="AZ75" s="27"/>
      <c r="BA75" s="27"/>
      <c r="BB75" s="93"/>
      <c r="BC75" s="93"/>
      <c r="BD75" s="93"/>
      <c r="BE75" s="10">
        <f t="shared" ref="BE75:BE76" si="57">SUM(D75:T75)</f>
        <v>36</v>
      </c>
      <c r="BF75" s="43">
        <f t="shared" ref="BF75:BF76" si="58">SUM(X75:AT75)</f>
        <v>0</v>
      </c>
      <c r="BG75">
        <f t="shared" ref="BG75:BG76" si="59">SUM(BE75:BF75)</f>
        <v>36</v>
      </c>
    </row>
    <row r="76" spans="1:59" ht="21" x14ac:dyDescent="0.25">
      <c r="A76" s="130" t="s">
        <v>93</v>
      </c>
      <c r="B76" s="129" t="s">
        <v>92</v>
      </c>
      <c r="C76" s="131">
        <v>36</v>
      </c>
      <c r="D76" s="123"/>
      <c r="E76" s="123"/>
      <c r="F76" s="27"/>
      <c r="G76" s="27"/>
      <c r="H76" s="27"/>
      <c r="I76" s="27"/>
      <c r="J76" s="27"/>
      <c r="K76" s="27"/>
      <c r="L76" s="27"/>
      <c r="M76" s="63"/>
      <c r="N76" s="63"/>
      <c r="O76" s="27"/>
      <c r="P76" s="27"/>
      <c r="Q76" s="27"/>
      <c r="R76" s="27"/>
      <c r="S76" s="27"/>
      <c r="T76" s="27"/>
      <c r="U76" s="27"/>
      <c r="V76" s="89" t="s">
        <v>18</v>
      </c>
      <c r="W76" s="89" t="s">
        <v>18</v>
      </c>
      <c r="X76" s="27">
        <v>3</v>
      </c>
      <c r="Y76" s="27">
        <v>3</v>
      </c>
      <c r="Z76" s="27">
        <v>3</v>
      </c>
      <c r="AA76" s="27">
        <v>3</v>
      </c>
      <c r="AB76" s="27">
        <v>3</v>
      </c>
      <c r="AC76" s="27">
        <v>3</v>
      </c>
      <c r="AD76" s="27">
        <v>3</v>
      </c>
      <c r="AE76" s="27">
        <v>3</v>
      </c>
      <c r="AF76" s="27">
        <v>3</v>
      </c>
      <c r="AG76" s="27">
        <v>3</v>
      </c>
      <c r="AH76" s="27">
        <v>2</v>
      </c>
      <c r="AI76" s="27">
        <v>2</v>
      </c>
      <c r="AJ76" s="27">
        <v>2</v>
      </c>
      <c r="AK76" s="63"/>
      <c r="AL76" s="63"/>
      <c r="AM76" s="63"/>
      <c r="AN76" s="63"/>
      <c r="AO76" s="63"/>
      <c r="AP76" s="63"/>
      <c r="AQ76" s="44" t="s">
        <v>69</v>
      </c>
      <c r="AR76" s="127"/>
      <c r="AS76" s="128"/>
      <c r="AT76" s="84"/>
      <c r="AU76" s="27"/>
      <c r="AV76" s="27"/>
      <c r="AW76" s="27"/>
      <c r="AX76" s="27"/>
      <c r="AY76" s="27"/>
      <c r="AZ76" s="27"/>
      <c r="BA76" s="27"/>
      <c r="BB76" s="93"/>
      <c r="BC76" s="93"/>
      <c r="BD76" s="93"/>
      <c r="BE76" s="10">
        <f t="shared" si="57"/>
        <v>0</v>
      </c>
      <c r="BF76" s="43">
        <f t="shared" si="58"/>
        <v>36</v>
      </c>
      <c r="BG76">
        <f t="shared" si="59"/>
        <v>36</v>
      </c>
    </row>
    <row r="77" spans="1:59" ht="12.75" customHeight="1" x14ac:dyDescent="0.25">
      <c r="A77" s="52" t="s">
        <v>94</v>
      </c>
      <c r="B77" s="50" t="s">
        <v>41</v>
      </c>
      <c r="C77" s="62">
        <v>36</v>
      </c>
      <c r="D77" s="27"/>
      <c r="E77" s="27"/>
      <c r="F77" s="27"/>
      <c r="G77" s="27"/>
      <c r="H77" s="27"/>
      <c r="I77" s="27"/>
      <c r="J77" s="27"/>
      <c r="K77" s="27"/>
      <c r="L77" s="27"/>
      <c r="M77" s="63"/>
      <c r="N77" s="63"/>
      <c r="O77" s="27">
        <v>6</v>
      </c>
      <c r="P77" s="27">
        <v>6</v>
      </c>
      <c r="Q77" s="27">
        <v>6</v>
      </c>
      <c r="R77" s="27">
        <v>6</v>
      </c>
      <c r="S77" s="27">
        <v>6</v>
      </c>
      <c r="T77" s="27">
        <v>6</v>
      </c>
      <c r="U77" s="27" t="s">
        <v>69</v>
      </c>
      <c r="V77" s="89" t="s">
        <v>18</v>
      </c>
      <c r="W77" s="89" t="s">
        <v>18</v>
      </c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63"/>
      <c r="AL77" s="63"/>
      <c r="AM77" s="63"/>
      <c r="AN77" s="63"/>
      <c r="AO77" s="63"/>
      <c r="AP77" s="63"/>
      <c r="AQ77" s="126"/>
      <c r="AR77" s="127"/>
      <c r="AS77" s="128"/>
      <c r="AT77" s="84"/>
      <c r="AU77" s="27"/>
      <c r="AV77" s="27"/>
      <c r="AW77" s="27"/>
      <c r="AX77" s="27"/>
      <c r="AY77" s="27"/>
      <c r="AZ77" s="27"/>
      <c r="BA77" s="27"/>
      <c r="BB77" s="93"/>
      <c r="BC77" s="93"/>
      <c r="BD77" s="93"/>
      <c r="BE77" s="10">
        <f t="shared" ref="BE77" si="60">SUM(D77:T77)</f>
        <v>36</v>
      </c>
      <c r="BF77" s="43">
        <f t="shared" ref="BF77" si="61">SUM(X77:AT77)</f>
        <v>0</v>
      </c>
      <c r="BG77">
        <f t="shared" ref="BG77" si="62">SUM(BE77:BF77)</f>
        <v>36</v>
      </c>
    </row>
    <row r="78" spans="1:59" ht="12.75" customHeight="1" x14ac:dyDescent="0.25">
      <c r="A78" s="30" t="s">
        <v>86</v>
      </c>
      <c r="B78" s="133" t="s">
        <v>23</v>
      </c>
      <c r="C78" s="131">
        <v>40</v>
      </c>
      <c r="D78" s="75">
        <v>2</v>
      </c>
      <c r="E78" s="75">
        <v>2</v>
      </c>
      <c r="F78" s="75">
        <v>2</v>
      </c>
      <c r="G78" s="123">
        <v>2</v>
      </c>
      <c r="H78" s="123">
        <v>2</v>
      </c>
      <c r="I78" s="123">
        <v>2</v>
      </c>
      <c r="J78" s="123">
        <v>2</v>
      </c>
      <c r="K78" s="123">
        <v>2</v>
      </c>
      <c r="L78" s="123">
        <v>2</v>
      </c>
      <c r="M78" s="76"/>
      <c r="N78" s="76"/>
      <c r="O78" s="75">
        <v>2</v>
      </c>
      <c r="P78" s="75">
        <v>4</v>
      </c>
      <c r="Q78" s="75">
        <v>4</v>
      </c>
      <c r="R78" s="75">
        <v>4</v>
      </c>
      <c r="S78" s="75">
        <v>4</v>
      </c>
      <c r="T78" s="75">
        <v>4</v>
      </c>
      <c r="U78" s="75" t="s">
        <v>69</v>
      </c>
      <c r="V78" s="134" t="s">
        <v>18</v>
      </c>
      <c r="W78" s="134" t="s">
        <v>18</v>
      </c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135"/>
      <c r="AK78" s="136"/>
      <c r="AL78" s="76"/>
      <c r="AM78" s="136"/>
      <c r="AN78" s="136"/>
      <c r="AO78" s="136"/>
      <c r="AP78" s="136"/>
      <c r="AQ78" s="47"/>
      <c r="AR78" s="127"/>
      <c r="AS78" s="128"/>
      <c r="AT78" s="137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10">
        <f t="shared" ref="BE78:BE79" si="63">SUM(D78:T78)</f>
        <v>40</v>
      </c>
      <c r="BF78" s="43">
        <f t="shared" ref="BF78" si="64">SUM(X78:AT78)</f>
        <v>0</v>
      </c>
      <c r="BG78">
        <f t="shared" ref="BG78" si="65">SUM(BE78:BF78)</f>
        <v>40</v>
      </c>
    </row>
    <row r="79" spans="1:59" ht="32.25" x14ac:dyDescent="0.25">
      <c r="A79" s="52" t="s">
        <v>126</v>
      </c>
      <c r="B79" s="132" t="s">
        <v>127</v>
      </c>
      <c r="C79" s="62">
        <v>54</v>
      </c>
      <c r="D79" s="4">
        <v>3</v>
      </c>
      <c r="E79" s="4">
        <v>3</v>
      </c>
      <c r="F79" s="4">
        <v>3</v>
      </c>
      <c r="G79" s="74">
        <v>3</v>
      </c>
      <c r="H79" s="74">
        <v>3</v>
      </c>
      <c r="I79" s="74">
        <v>3</v>
      </c>
      <c r="J79" s="74">
        <v>4</v>
      </c>
      <c r="K79" s="74">
        <v>4</v>
      </c>
      <c r="L79" s="74">
        <v>4</v>
      </c>
      <c r="M79" s="44"/>
      <c r="N79" s="44"/>
      <c r="O79" s="4">
        <v>4</v>
      </c>
      <c r="P79" s="4">
        <v>4</v>
      </c>
      <c r="Q79" s="4">
        <v>4</v>
      </c>
      <c r="R79" s="4">
        <v>4</v>
      </c>
      <c r="S79" s="4">
        <v>4</v>
      </c>
      <c r="T79" s="4">
        <v>4</v>
      </c>
      <c r="U79" s="4" t="s">
        <v>69</v>
      </c>
      <c r="V79" s="89"/>
      <c r="W79" s="89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74"/>
      <c r="AK79" s="63"/>
      <c r="AL79" s="44"/>
      <c r="AM79" s="63"/>
      <c r="AN79" s="63"/>
      <c r="AO79" s="63"/>
      <c r="AP79" s="63"/>
      <c r="AQ79" s="56"/>
      <c r="AR79" s="94"/>
      <c r="AS79" s="94"/>
      <c r="AT79" s="85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10">
        <f t="shared" ref="BE79" si="66">SUM(D79:T79)</f>
        <v>54</v>
      </c>
      <c r="BF79" s="43">
        <f t="shared" ref="BF79" si="67">SUM(X79:AT79)</f>
        <v>0</v>
      </c>
      <c r="BG79">
        <f t="shared" ref="BG79" si="68">SUM(BE79:BF79)</f>
        <v>54</v>
      </c>
    </row>
    <row r="80" spans="1:59" ht="11.1" customHeight="1" x14ac:dyDescent="0.25">
      <c r="A80" s="20" t="s">
        <v>30</v>
      </c>
      <c r="B80" s="101" t="s">
        <v>31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3"/>
      <c r="BE80" s="10"/>
    </row>
    <row r="81" spans="1:59" ht="18.75" customHeight="1" x14ac:dyDescent="0.25">
      <c r="A81" s="26" t="s">
        <v>95</v>
      </c>
      <c r="B81" s="101" t="s">
        <v>101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3"/>
      <c r="N81" s="64" t="s">
        <v>42</v>
      </c>
      <c r="O81" s="3"/>
      <c r="P81" s="3"/>
      <c r="Q81" s="3"/>
      <c r="R81" s="3"/>
      <c r="S81" s="3"/>
      <c r="T81" s="3"/>
      <c r="U81" s="3"/>
      <c r="V81" s="89" t="s">
        <v>18</v>
      </c>
      <c r="W81" s="89" t="s">
        <v>18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45"/>
      <c r="AL81" s="45"/>
      <c r="AM81" s="64"/>
      <c r="AN81" s="45"/>
      <c r="AO81" s="45"/>
      <c r="AP81" s="47"/>
      <c r="AQ81" s="56"/>
      <c r="AR81" s="100" t="s">
        <v>107</v>
      </c>
      <c r="AS81" s="100"/>
      <c r="AT81" s="3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10"/>
      <c r="BF81" s="43"/>
    </row>
    <row r="82" spans="1:59" ht="30.75" customHeight="1" x14ac:dyDescent="0.25">
      <c r="A82" s="48" t="s">
        <v>96</v>
      </c>
      <c r="B82" s="50" t="s">
        <v>102</v>
      </c>
      <c r="C82" s="4">
        <v>36</v>
      </c>
      <c r="D82" s="4">
        <v>4</v>
      </c>
      <c r="E82" s="4">
        <v>4</v>
      </c>
      <c r="F82" s="4">
        <v>4</v>
      </c>
      <c r="G82" s="4">
        <v>4</v>
      </c>
      <c r="H82" s="4">
        <v>4</v>
      </c>
      <c r="I82" s="4">
        <v>4</v>
      </c>
      <c r="J82" s="4">
        <v>4</v>
      </c>
      <c r="K82" s="4">
        <v>4</v>
      </c>
      <c r="L82" s="4">
        <v>4</v>
      </c>
      <c r="M82" s="44"/>
      <c r="N82" s="44"/>
      <c r="O82" s="4"/>
      <c r="P82" s="4"/>
      <c r="Q82" s="4"/>
      <c r="R82" s="4"/>
      <c r="S82" s="4"/>
      <c r="T82" s="4"/>
      <c r="U82" s="4" t="s">
        <v>69</v>
      </c>
      <c r="V82" s="107" t="s">
        <v>18</v>
      </c>
      <c r="W82" s="107" t="s">
        <v>18</v>
      </c>
      <c r="X82" s="4"/>
      <c r="Y82" s="4"/>
      <c r="Z82" s="4"/>
      <c r="AA82" s="15"/>
      <c r="AB82" s="4"/>
      <c r="AC82" s="4"/>
      <c r="AD82" s="4"/>
      <c r="AE82" s="4"/>
      <c r="AF82" s="4"/>
      <c r="AG82" s="4"/>
      <c r="AH82" s="4"/>
      <c r="AI82" s="4"/>
      <c r="AJ82" s="18"/>
      <c r="AK82" s="44"/>
      <c r="AL82" s="44"/>
      <c r="AM82" s="44"/>
      <c r="AN82" s="44"/>
      <c r="AO82" s="57"/>
      <c r="AP82" s="57"/>
      <c r="AQ82" s="56"/>
      <c r="AR82" s="100"/>
      <c r="AS82" s="100"/>
      <c r="AT82" s="3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10">
        <f t="shared" ref="BE82:BE91" si="69">SUM(D82:T82)</f>
        <v>36</v>
      </c>
      <c r="BF82" s="43">
        <f t="shared" ref="BF82:BF91" si="70">SUM(X82:AT82)</f>
        <v>0</v>
      </c>
      <c r="BG82">
        <f t="shared" ref="BG82:BG91" si="71">SUM(BE82:BF82)</f>
        <v>36</v>
      </c>
    </row>
    <row r="83" spans="1:59" ht="32.25" customHeight="1" x14ac:dyDescent="0.25">
      <c r="A83" s="48" t="s">
        <v>97</v>
      </c>
      <c r="B83" s="50" t="s">
        <v>103</v>
      </c>
      <c r="C83" s="4">
        <v>80</v>
      </c>
      <c r="D83" s="4">
        <v>10</v>
      </c>
      <c r="E83" s="4">
        <v>8</v>
      </c>
      <c r="F83" s="4">
        <v>8</v>
      </c>
      <c r="G83" s="4">
        <v>9</v>
      </c>
      <c r="H83" s="4">
        <v>9</v>
      </c>
      <c r="I83" s="4">
        <v>9</v>
      </c>
      <c r="J83" s="4">
        <v>9</v>
      </c>
      <c r="K83" s="4">
        <v>9</v>
      </c>
      <c r="L83" s="4">
        <v>9</v>
      </c>
      <c r="M83" s="44"/>
      <c r="N83" s="44"/>
      <c r="O83" s="4"/>
      <c r="P83" s="4"/>
      <c r="Q83" s="4"/>
      <c r="R83" s="4"/>
      <c r="S83" s="4"/>
      <c r="T83" s="4"/>
      <c r="U83" s="4" t="s">
        <v>69</v>
      </c>
      <c r="V83" s="107"/>
      <c r="W83" s="107"/>
      <c r="X83" s="4"/>
      <c r="Y83" s="4"/>
      <c r="Z83" s="4"/>
      <c r="AA83" s="59"/>
      <c r="AB83" s="4"/>
      <c r="AC83" s="4"/>
      <c r="AD83" s="4"/>
      <c r="AE83" s="4"/>
      <c r="AF83" s="4"/>
      <c r="AG83" s="4"/>
      <c r="AH83" s="4"/>
      <c r="AI83" s="4"/>
      <c r="AJ83" s="4"/>
      <c r="AK83" s="44"/>
      <c r="AL83" s="44"/>
      <c r="AM83" s="44"/>
      <c r="AN83" s="44"/>
      <c r="AO83" s="44"/>
      <c r="AP83" s="44"/>
      <c r="AQ83" s="44"/>
      <c r="AR83" s="100"/>
      <c r="AS83" s="100"/>
      <c r="AT83" s="3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10">
        <f t="shared" si="69"/>
        <v>80</v>
      </c>
      <c r="BF83" s="43">
        <f t="shared" si="70"/>
        <v>0</v>
      </c>
      <c r="BG83">
        <f t="shared" si="71"/>
        <v>80</v>
      </c>
    </row>
    <row r="84" spans="1:59" ht="11.1" customHeight="1" x14ac:dyDescent="0.25">
      <c r="A84" s="14" t="s">
        <v>65</v>
      </c>
      <c r="B84" s="14" t="s">
        <v>33</v>
      </c>
      <c r="C84" s="4">
        <v>108</v>
      </c>
      <c r="D84" s="4">
        <v>12</v>
      </c>
      <c r="E84" s="4">
        <v>12</v>
      </c>
      <c r="F84" s="4">
        <v>12</v>
      </c>
      <c r="G84" s="4">
        <v>12</v>
      </c>
      <c r="H84" s="4">
        <v>12</v>
      </c>
      <c r="I84" s="4">
        <v>12</v>
      </c>
      <c r="J84" s="4">
        <v>12</v>
      </c>
      <c r="K84" s="4">
        <v>12</v>
      </c>
      <c r="L84" s="4">
        <v>12</v>
      </c>
      <c r="M84" s="44"/>
      <c r="N84" s="44"/>
      <c r="O84" s="4"/>
      <c r="P84" s="4"/>
      <c r="Q84" s="4"/>
      <c r="R84" s="4"/>
      <c r="S84" s="4"/>
      <c r="T84" s="4"/>
      <c r="U84" s="4"/>
      <c r="V84" s="107" t="s">
        <v>18</v>
      </c>
      <c r="W84" s="107" t="s">
        <v>18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4"/>
      <c r="AL84" s="44"/>
      <c r="AM84" s="44"/>
      <c r="AN84" s="44"/>
      <c r="AO84" s="44"/>
      <c r="AP84" s="44"/>
      <c r="AQ84" s="44"/>
      <c r="AR84" s="100"/>
      <c r="AS84" s="100"/>
      <c r="AT84" s="3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10">
        <f t="shared" si="69"/>
        <v>108</v>
      </c>
      <c r="BF84" s="43">
        <f t="shared" si="70"/>
        <v>0</v>
      </c>
      <c r="BG84">
        <f t="shared" si="71"/>
        <v>108</v>
      </c>
    </row>
    <row r="85" spans="1:59" ht="11.1" customHeight="1" x14ac:dyDescent="0.25">
      <c r="A85" s="22" t="s">
        <v>66</v>
      </c>
      <c r="B85" s="22" t="s">
        <v>38</v>
      </c>
      <c r="C85" s="4">
        <v>72</v>
      </c>
      <c r="D85" s="4"/>
      <c r="E85" s="4"/>
      <c r="F85" s="4"/>
      <c r="G85" s="4"/>
      <c r="H85" s="4"/>
      <c r="I85" s="4"/>
      <c r="J85" s="4"/>
      <c r="K85" s="4"/>
      <c r="L85" s="4"/>
      <c r="M85" s="44">
        <v>36</v>
      </c>
      <c r="N85" s="44">
        <v>36</v>
      </c>
      <c r="O85" s="4"/>
      <c r="P85" s="4"/>
      <c r="Q85" s="4"/>
      <c r="R85" s="4"/>
      <c r="S85" s="4"/>
      <c r="T85" s="4"/>
      <c r="U85" s="4"/>
      <c r="V85" s="107"/>
      <c r="W85" s="107"/>
      <c r="X85" s="4"/>
      <c r="Y85" s="4"/>
      <c r="Z85" s="4"/>
      <c r="AA85" s="15"/>
      <c r="AB85" s="4"/>
      <c r="AC85" s="4"/>
      <c r="AD85" s="4"/>
      <c r="AE85" s="4"/>
      <c r="AF85" s="4"/>
      <c r="AG85" s="4"/>
      <c r="AH85" s="4"/>
      <c r="AI85" s="4"/>
      <c r="AJ85" s="4"/>
      <c r="AK85" s="44"/>
      <c r="AL85" s="44"/>
      <c r="AM85" s="44"/>
      <c r="AN85" s="44"/>
      <c r="AO85" s="44"/>
      <c r="AP85" s="44"/>
      <c r="AQ85" s="44"/>
      <c r="AR85" s="100"/>
      <c r="AS85" s="100"/>
      <c r="AT85" s="3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10">
        <f t="shared" si="69"/>
        <v>72</v>
      </c>
      <c r="BF85" s="43">
        <f t="shared" si="70"/>
        <v>0</v>
      </c>
      <c r="BG85">
        <f t="shared" si="71"/>
        <v>72</v>
      </c>
    </row>
    <row r="86" spans="1:59" ht="11.1" customHeight="1" x14ac:dyDescent="0.25">
      <c r="A86" s="26" t="s">
        <v>98</v>
      </c>
      <c r="B86" s="101" t="s">
        <v>104</v>
      </c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3"/>
      <c r="AP86" s="64" t="s">
        <v>42</v>
      </c>
      <c r="AQ86" s="44"/>
      <c r="AR86" s="100"/>
      <c r="AS86" s="100"/>
      <c r="AT86" s="3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10"/>
      <c r="BF86" s="43"/>
    </row>
    <row r="87" spans="1:59" ht="42" customHeight="1" x14ac:dyDescent="0.25">
      <c r="A87" s="48" t="s">
        <v>99</v>
      </c>
      <c r="B87" s="50" t="s">
        <v>105</v>
      </c>
      <c r="C87" s="4">
        <v>36</v>
      </c>
      <c r="D87" s="4"/>
      <c r="E87" s="4"/>
      <c r="F87" s="4"/>
      <c r="G87" s="4"/>
      <c r="H87" s="4"/>
      <c r="I87" s="4"/>
      <c r="J87" s="4"/>
      <c r="K87" s="4"/>
      <c r="L87" s="4"/>
      <c r="M87" s="44"/>
      <c r="N87" s="44"/>
      <c r="O87" s="4">
        <v>6</v>
      </c>
      <c r="P87" s="4">
        <v>6</v>
      </c>
      <c r="Q87" s="4">
        <v>6</v>
      </c>
      <c r="R87" s="4">
        <v>6</v>
      </c>
      <c r="S87" s="4">
        <v>6</v>
      </c>
      <c r="T87" s="4">
        <v>6</v>
      </c>
      <c r="U87" s="4" t="s">
        <v>69</v>
      </c>
      <c r="V87" s="107" t="s">
        <v>18</v>
      </c>
      <c r="W87" s="107" t="s">
        <v>18</v>
      </c>
      <c r="X87" s="4"/>
      <c r="Y87" s="4"/>
      <c r="Z87" s="4"/>
      <c r="AA87" s="15"/>
      <c r="AB87" s="4"/>
      <c r="AC87" s="4"/>
      <c r="AD87" s="4"/>
      <c r="AE87" s="4"/>
      <c r="AF87" s="4"/>
      <c r="AG87" s="4"/>
      <c r="AH87" s="4"/>
      <c r="AI87" s="4"/>
      <c r="AJ87" s="4"/>
      <c r="AK87" s="44"/>
      <c r="AL87" s="44"/>
      <c r="AM87" s="44"/>
      <c r="AN87" s="44"/>
      <c r="AO87" s="44"/>
      <c r="AP87" s="44"/>
      <c r="AQ87" s="44"/>
      <c r="AR87" s="100"/>
      <c r="AS87" s="100"/>
      <c r="AT87" s="3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10">
        <f t="shared" ref="BE87:BE90" si="72">SUM(D87:T87)</f>
        <v>36</v>
      </c>
      <c r="BF87" s="43">
        <f t="shared" ref="BF87:BF90" si="73">SUM(X87:AT87)</f>
        <v>0</v>
      </c>
      <c r="BG87">
        <f t="shared" ref="BG87:BG90" si="74">SUM(BE87:BF87)</f>
        <v>36</v>
      </c>
    </row>
    <row r="88" spans="1:59" ht="30.75" customHeight="1" x14ac:dyDescent="0.25">
      <c r="A88" s="48" t="s">
        <v>100</v>
      </c>
      <c r="B88" s="50" t="s">
        <v>106</v>
      </c>
      <c r="C88" s="4">
        <v>108</v>
      </c>
      <c r="D88" s="4"/>
      <c r="E88" s="4"/>
      <c r="F88" s="4"/>
      <c r="G88" s="4"/>
      <c r="H88" s="4"/>
      <c r="I88" s="4"/>
      <c r="J88" s="4"/>
      <c r="K88" s="4"/>
      <c r="L88" s="4"/>
      <c r="M88" s="44"/>
      <c r="N88" s="44"/>
      <c r="O88" s="4"/>
      <c r="P88" s="4"/>
      <c r="Q88" s="4"/>
      <c r="R88" s="4"/>
      <c r="S88" s="4"/>
      <c r="T88" s="4"/>
      <c r="U88" s="4"/>
      <c r="V88" s="107"/>
      <c r="W88" s="107"/>
      <c r="X88" s="4">
        <v>11</v>
      </c>
      <c r="Y88" s="4">
        <v>11</v>
      </c>
      <c r="Z88" s="4">
        <v>11</v>
      </c>
      <c r="AA88" s="65">
        <v>11</v>
      </c>
      <c r="AB88" s="4">
        <v>11</v>
      </c>
      <c r="AC88" s="4">
        <v>11</v>
      </c>
      <c r="AD88" s="4">
        <v>9</v>
      </c>
      <c r="AE88" s="4">
        <v>8</v>
      </c>
      <c r="AF88" s="4">
        <v>8</v>
      </c>
      <c r="AG88" s="4">
        <v>8</v>
      </c>
      <c r="AH88" s="4">
        <v>3</v>
      </c>
      <c r="AI88" s="4">
        <v>3</v>
      </c>
      <c r="AJ88" s="4">
        <v>3</v>
      </c>
      <c r="AK88" s="44"/>
      <c r="AL88" s="44"/>
      <c r="AM88" s="44"/>
      <c r="AN88" s="44"/>
      <c r="AO88" s="44"/>
      <c r="AP88" s="44"/>
      <c r="AQ88" s="44" t="s">
        <v>110</v>
      </c>
      <c r="AR88" s="100"/>
      <c r="AS88" s="100"/>
      <c r="AT88" s="3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10">
        <f t="shared" si="72"/>
        <v>0</v>
      </c>
      <c r="BF88" s="43">
        <f t="shared" si="73"/>
        <v>108</v>
      </c>
      <c r="BG88">
        <f t="shared" si="74"/>
        <v>108</v>
      </c>
    </row>
    <row r="89" spans="1:59" ht="11.1" customHeight="1" x14ac:dyDescent="0.25">
      <c r="A89" s="14" t="s">
        <v>67</v>
      </c>
      <c r="B89" s="14" t="s">
        <v>33</v>
      </c>
      <c r="C89" s="4">
        <v>252</v>
      </c>
      <c r="D89" s="4"/>
      <c r="E89" s="4"/>
      <c r="F89" s="4"/>
      <c r="G89" s="4"/>
      <c r="H89" s="4"/>
      <c r="I89" s="4"/>
      <c r="J89" s="4"/>
      <c r="K89" s="4"/>
      <c r="L89" s="4"/>
      <c r="M89" s="44"/>
      <c r="N89" s="44"/>
      <c r="O89" s="4"/>
      <c r="P89" s="4"/>
      <c r="Q89" s="4"/>
      <c r="R89" s="4"/>
      <c r="S89" s="4"/>
      <c r="T89" s="4"/>
      <c r="U89" s="4"/>
      <c r="V89" s="107" t="s">
        <v>18</v>
      </c>
      <c r="W89" s="107" t="s">
        <v>18</v>
      </c>
      <c r="X89" s="4">
        <v>18</v>
      </c>
      <c r="Y89" s="4">
        <v>18</v>
      </c>
      <c r="Z89" s="4">
        <v>18</v>
      </c>
      <c r="AA89" s="15">
        <v>18</v>
      </c>
      <c r="AB89" s="4">
        <v>18</v>
      </c>
      <c r="AC89" s="4">
        <v>18</v>
      </c>
      <c r="AD89" s="4">
        <v>18</v>
      </c>
      <c r="AE89" s="4">
        <v>18</v>
      </c>
      <c r="AF89" s="4">
        <v>18</v>
      </c>
      <c r="AG89" s="4">
        <v>18</v>
      </c>
      <c r="AH89" s="4">
        <v>24</v>
      </c>
      <c r="AI89" s="4">
        <v>24</v>
      </c>
      <c r="AJ89" s="4">
        <v>24</v>
      </c>
      <c r="AK89" s="44"/>
      <c r="AL89" s="44"/>
      <c r="AM89" s="44"/>
      <c r="AN89" s="44"/>
      <c r="AO89" s="44"/>
      <c r="AP89" s="44"/>
      <c r="AQ89" s="44"/>
      <c r="AR89" s="100"/>
      <c r="AS89" s="100"/>
      <c r="AT89" s="3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10">
        <f t="shared" si="72"/>
        <v>0</v>
      </c>
      <c r="BF89" s="43">
        <f t="shared" si="73"/>
        <v>252</v>
      </c>
      <c r="BG89">
        <f t="shared" si="74"/>
        <v>252</v>
      </c>
    </row>
    <row r="90" spans="1:59" ht="11.1" customHeight="1" x14ac:dyDescent="0.25">
      <c r="A90" s="22" t="s">
        <v>68</v>
      </c>
      <c r="B90" s="22" t="s">
        <v>38</v>
      </c>
      <c r="C90" s="4">
        <v>216</v>
      </c>
      <c r="D90" s="4"/>
      <c r="E90" s="4"/>
      <c r="F90" s="4"/>
      <c r="G90" s="4"/>
      <c r="H90" s="4"/>
      <c r="I90" s="4"/>
      <c r="J90" s="4"/>
      <c r="K90" s="4"/>
      <c r="L90" s="4"/>
      <c r="M90" s="44"/>
      <c r="N90" s="44"/>
      <c r="O90" s="4"/>
      <c r="P90" s="4"/>
      <c r="Q90" s="4"/>
      <c r="R90" s="4"/>
      <c r="S90" s="4"/>
      <c r="T90" s="4"/>
      <c r="U90" s="4"/>
      <c r="V90" s="107"/>
      <c r="W90" s="107"/>
      <c r="X90" s="4"/>
      <c r="Y90" s="4"/>
      <c r="Z90" s="4"/>
      <c r="AA90" s="15"/>
      <c r="AB90" s="4"/>
      <c r="AC90" s="4"/>
      <c r="AD90" s="4"/>
      <c r="AE90" s="4"/>
      <c r="AF90" s="4"/>
      <c r="AG90" s="4"/>
      <c r="AH90" s="4"/>
      <c r="AI90" s="4"/>
      <c r="AJ90" s="4"/>
      <c r="AK90" s="4">
        <v>36</v>
      </c>
      <c r="AL90" s="4">
        <v>36</v>
      </c>
      <c r="AM90" s="4">
        <v>36</v>
      </c>
      <c r="AN90" s="4">
        <v>36</v>
      </c>
      <c r="AO90" s="4">
        <v>36</v>
      </c>
      <c r="AP90" s="4">
        <v>36</v>
      </c>
      <c r="AQ90" s="44"/>
      <c r="AR90" s="100"/>
      <c r="AS90" s="100"/>
      <c r="AT90" s="3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10">
        <f t="shared" si="72"/>
        <v>0</v>
      </c>
      <c r="BF90" s="43">
        <f t="shared" si="73"/>
        <v>216</v>
      </c>
      <c r="BG90">
        <f t="shared" si="74"/>
        <v>216</v>
      </c>
    </row>
    <row r="91" spans="1:59" ht="11.1" customHeight="1" x14ac:dyDescent="0.25">
      <c r="A91" s="104" t="s">
        <v>34</v>
      </c>
      <c r="B91" s="105"/>
      <c r="C91" s="106"/>
      <c r="D91" s="4">
        <f>D71+D82+D84+D83+D85+D74+D87+D88+D89+D90+D78+D73+D75+D76+D77+D79</f>
        <v>36</v>
      </c>
      <c r="E91" s="4">
        <f t="shared" ref="E91:AP91" si="75">E71+E82+E84+E83+E85+E74+E87+E88+E89+E90+E78+E73+E75+E76+E77+E79</f>
        <v>36</v>
      </c>
      <c r="F91" s="4">
        <f t="shared" si="75"/>
        <v>36</v>
      </c>
      <c r="G91" s="4">
        <f t="shared" si="75"/>
        <v>36</v>
      </c>
      <c r="H91" s="4">
        <f t="shared" si="75"/>
        <v>36</v>
      </c>
      <c r="I91" s="4">
        <f t="shared" si="75"/>
        <v>36</v>
      </c>
      <c r="J91" s="4">
        <f t="shared" si="75"/>
        <v>36</v>
      </c>
      <c r="K91" s="4">
        <f t="shared" si="75"/>
        <v>36</v>
      </c>
      <c r="L91" s="4">
        <f t="shared" si="75"/>
        <v>36</v>
      </c>
      <c r="M91" s="4">
        <f t="shared" si="75"/>
        <v>36</v>
      </c>
      <c r="N91" s="4">
        <f t="shared" si="75"/>
        <v>36</v>
      </c>
      <c r="O91" s="4">
        <f t="shared" si="75"/>
        <v>36</v>
      </c>
      <c r="P91" s="4">
        <f t="shared" si="75"/>
        <v>36</v>
      </c>
      <c r="Q91" s="4">
        <f t="shared" si="75"/>
        <v>36</v>
      </c>
      <c r="R91" s="4">
        <f t="shared" si="75"/>
        <v>36</v>
      </c>
      <c r="S91" s="4">
        <f t="shared" si="75"/>
        <v>36</v>
      </c>
      <c r="T91" s="4">
        <f t="shared" si="75"/>
        <v>36</v>
      </c>
      <c r="U91" s="4"/>
      <c r="V91" s="4"/>
      <c r="W91" s="4"/>
      <c r="X91" s="4">
        <f t="shared" si="75"/>
        <v>36</v>
      </c>
      <c r="Y91" s="4">
        <f t="shared" si="75"/>
        <v>36</v>
      </c>
      <c r="Z91" s="4">
        <f t="shared" si="75"/>
        <v>36</v>
      </c>
      <c r="AA91" s="4">
        <f t="shared" si="75"/>
        <v>36</v>
      </c>
      <c r="AB91" s="4">
        <f t="shared" si="75"/>
        <v>36</v>
      </c>
      <c r="AC91" s="4">
        <f t="shared" si="75"/>
        <v>36</v>
      </c>
      <c r="AD91" s="4">
        <f t="shared" si="75"/>
        <v>36</v>
      </c>
      <c r="AE91" s="4">
        <f t="shared" si="75"/>
        <v>36</v>
      </c>
      <c r="AF91" s="4">
        <f t="shared" si="75"/>
        <v>36</v>
      </c>
      <c r="AG91" s="4">
        <f t="shared" si="75"/>
        <v>36</v>
      </c>
      <c r="AH91" s="4">
        <f t="shared" si="75"/>
        <v>36</v>
      </c>
      <c r="AI91" s="4">
        <f t="shared" si="75"/>
        <v>36</v>
      </c>
      <c r="AJ91" s="4">
        <f t="shared" si="75"/>
        <v>36</v>
      </c>
      <c r="AK91" s="4">
        <f t="shared" si="75"/>
        <v>36</v>
      </c>
      <c r="AL91" s="4">
        <f t="shared" si="75"/>
        <v>36</v>
      </c>
      <c r="AM91" s="4">
        <f t="shared" si="75"/>
        <v>36</v>
      </c>
      <c r="AN91" s="4">
        <f t="shared" si="75"/>
        <v>36</v>
      </c>
      <c r="AO91" s="4">
        <f t="shared" si="75"/>
        <v>36</v>
      </c>
      <c r="AP91" s="4">
        <f t="shared" si="75"/>
        <v>36</v>
      </c>
      <c r="AQ91" s="4"/>
      <c r="AR91" s="100"/>
      <c r="AS91" s="100"/>
      <c r="AT91" s="3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10">
        <f t="shared" si="69"/>
        <v>612</v>
      </c>
      <c r="BF91" s="43">
        <f t="shared" si="70"/>
        <v>684</v>
      </c>
      <c r="BG91">
        <f t="shared" si="71"/>
        <v>1296</v>
      </c>
    </row>
    <row r="92" spans="1:59" ht="11.1" customHeight="1" x14ac:dyDescent="0.25">
      <c r="A92" s="55"/>
      <c r="B92" s="55"/>
      <c r="C92" s="55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55"/>
      <c r="W92" s="55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10"/>
      <c r="BF92" s="10"/>
    </row>
    <row r="93" spans="1:59" x14ac:dyDescent="0.25">
      <c r="B93" s="120" t="s">
        <v>43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</row>
    <row r="94" spans="1:59" x14ac:dyDescent="0.25"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</row>
    <row r="95" spans="1:59" ht="3" customHeight="1" x14ac:dyDescent="0.25"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</row>
    <row r="96" spans="1:59" ht="3.75" customHeight="1" x14ac:dyDescent="0.25"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</row>
  </sheetData>
  <mergeCells count="149">
    <mergeCell ref="AZ23:AZ24"/>
    <mergeCell ref="BA23:BA24"/>
    <mergeCell ref="AV23:AV24"/>
    <mergeCell ref="AW23:AW24"/>
    <mergeCell ref="AX23:AX24"/>
    <mergeCell ref="AY23:AY24"/>
    <mergeCell ref="V23:V24"/>
    <mergeCell ref="W23:W24"/>
    <mergeCell ref="B60:AP60"/>
    <mergeCell ref="B30:BD30"/>
    <mergeCell ref="C28:C29"/>
    <mergeCell ref="A43:C43"/>
    <mergeCell ref="A28:A29"/>
    <mergeCell ref="B28:B29"/>
    <mergeCell ref="H28:L28"/>
    <mergeCell ref="M28:P28"/>
    <mergeCell ref="Q28:T28"/>
    <mergeCell ref="V28:Z28"/>
    <mergeCell ref="W39:W40"/>
    <mergeCell ref="B34:BD34"/>
    <mergeCell ref="B7:BD7"/>
    <mergeCell ref="B5:B6"/>
    <mergeCell ref="C5:C6"/>
    <mergeCell ref="B16:BD16"/>
    <mergeCell ref="B19:BD19"/>
    <mergeCell ref="BB23:BB24"/>
    <mergeCell ref="AE46:AH46"/>
    <mergeCell ref="B46:B47"/>
    <mergeCell ref="B93:BD96"/>
    <mergeCell ref="B59:BD59"/>
    <mergeCell ref="V61:V62"/>
    <mergeCell ref="A65:C65"/>
    <mergeCell ref="B70:BD70"/>
    <mergeCell ref="A46:A47"/>
    <mergeCell ref="D46:G46"/>
    <mergeCell ref="H46:L46"/>
    <mergeCell ref="M46:P46"/>
    <mergeCell ref="Q46:T46"/>
    <mergeCell ref="V46:Z46"/>
    <mergeCell ref="AR46:AU46"/>
    <mergeCell ref="C46:C47"/>
    <mergeCell ref="AM46:AQ46"/>
    <mergeCell ref="B48:BD48"/>
    <mergeCell ref="AA46:AD46"/>
    <mergeCell ref="A1:BE1"/>
    <mergeCell ref="A2:BE2"/>
    <mergeCell ref="A3:BE3"/>
    <mergeCell ref="P4:Z4"/>
    <mergeCell ref="M5:P5"/>
    <mergeCell ref="V5:Z5"/>
    <mergeCell ref="D5:G5"/>
    <mergeCell ref="H5:L5"/>
    <mergeCell ref="A5:A6"/>
    <mergeCell ref="AV5:AZ5"/>
    <mergeCell ref="BA5:BD5"/>
    <mergeCell ref="AA5:AD5"/>
    <mergeCell ref="AR5:AU5"/>
    <mergeCell ref="AE5:AH5"/>
    <mergeCell ref="AI5:AL5"/>
    <mergeCell ref="AM5:AQ5"/>
    <mergeCell ref="Q5:U5"/>
    <mergeCell ref="T6:U6"/>
    <mergeCell ref="BD20:BD21"/>
    <mergeCell ref="V20:V21"/>
    <mergeCell ref="W20:W21"/>
    <mergeCell ref="BB41:BB42"/>
    <mergeCell ref="BD41:BD42"/>
    <mergeCell ref="AW41:AW42"/>
    <mergeCell ref="AX41:AX42"/>
    <mergeCell ref="V41:V42"/>
    <mergeCell ref="B37:BD37"/>
    <mergeCell ref="BC39:BC40"/>
    <mergeCell ref="BD39:BD40"/>
    <mergeCell ref="AV41:AV42"/>
    <mergeCell ref="BA28:BD28"/>
    <mergeCell ref="A25:C25"/>
    <mergeCell ref="AR28:AU28"/>
    <mergeCell ref="AV28:AZ28"/>
    <mergeCell ref="AA28:AD28"/>
    <mergeCell ref="AE28:AH28"/>
    <mergeCell ref="AI28:AL28"/>
    <mergeCell ref="AM28:AQ28"/>
    <mergeCell ref="D28:G28"/>
    <mergeCell ref="BA68:BD68"/>
    <mergeCell ref="B53:BD53"/>
    <mergeCell ref="BC23:BC24"/>
    <mergeCell ref="BD23:BD24"/>
    <mergeCell ref="B20:T20"/>
    <mergeCell ref="AV20:AV21"/>
    <mergeCell ref="AW20:AW21"/>
    <mergeCell ref="AX20:AX21"/>
    <mergeCell ref="AY20:AY21"/>
    <mergeCell ref="AZ20:AZ21"/>
    <mergeCell ref="BA20:BA21"/>
    <mergeCell ref="BB20:BB21"/>
    <mergeCell ref="BC20:BC21"/>
    <mergeCell ref="BC41:BC42"/>
    <mergeCell ref="AY41:AY42"/>
    <mergeCell ref="AZ41:AZ42"/>
    <mergeCell ref="BA41:BA42"/>
    <mergeCell ref="W41:W42"/>
    <mergeCell ref="AV46:AZ46"/>
    <mergeCell ref="BA46:BD46"/>
    <mergeCell ref="V39:V40"/>
    <mergeCell ref="B56:BD56"/>
    <mergeCell ref="V63:V64"/>
    <mergeCell ref="AI46:AL46"/>
    <mergeCell ref="AY39:AY40"/>
    <mergeCell ref="AX39:AX40"/>
    <mergeCell ref="AW39:AW40"/>
    <mergeCell ref="AV39:AV40"/>
    <mergeCell ref="B38:T38"/>
    <mergeCell ref="A68:A69"/>
    <mergeCell ref="B68:B69"/>
    <mergeCell ref="C68:C69"/>
    <mergeCell ref="D68:G68"/>
    <mergeCell ref="H68:L68"/>
    <mergeCell ref="M68:P68"/>
    <mergeCell ref="Q68:T68"/>
    <mergeCell ref="V68:Z68"/>
    <mergeCell ref="AA68:AD68"/>
    <mergeCell ref="AE68:AH68"/>
    <mergeCell ref="AI68:AL68"/>
    <mergeCell ref="AM68:AQ68"/>
    <mergeCell ref="AR68:AU68"/>
    <mergeCell ref="AV68:AZ68"/>
    <mergeCell ref="W63:W64"/>
    <mergeCell ref="W61:W62"/>
    <mergeCell ref="B12:BD12"/>
    <mergeCell ref="B14:BD14"/>
    <mergeCell ref="AR71:AS71"/>
    <mergeCell ref="AR74:AS78"/>
    <mergeCell ref="AR81:AS91"/>
    <mergeCell ref="B86:AO86"/>
    <mergeCell ref="B81:M81"/>
    <mergeCell ref="A91:C91"/>
    <mergeCell ref="V87:V88"/>
    <mergeCell ref="W87:W88"/>
    <mergeCell ref="V89:V90"/>
    <mergeCell ref="W89:W90"/>
    <mergeCell ref="B72:BD72"/>
    <mergeCell ref="B80:BD80"/>
    <mergeCell ref="V82:V83"/>
    <mergeCell ref="W82:W83"/>
    <mergeCell ref="V84:V85"/>
    <mergeCell ref="W84:W85"/>
    <mergeCell ref="BB39:BB40"/>
    <mergeCell ref="BA39:BA40"/>
    <mergeCell ref="AZ39:AZ40"/>
  </mergeCells>
  <phoneticPr fontId="14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2017-12-19T10:11:34Z</dcterms:created>
  <dcterms:modified xsi:type="dcterms:W3CDTF">2023-03-28T10:48:14Z</dcterms:modified>
</cp:coreProperties>
</file>