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T61" i="1"/>
  <c r="BF37"/>
  <c r="BF38"/>
  <c r="BF39"/>
  <c r="BF40"/>
  <c r="BG40" s="1"/>
  <c r="BF41"/>
  <c r="BF42"/>
  <c r="BF43"/>
  <c r="BF44"/>
  <c r="BF45"/>
  <c r="BF46"/>
  <c r="BF47"/>
  <c r="BF48"/>
  <c r="BF49"/>
  <c r="BF50"/>
  <c r="BF51"/>
  <c r="BF52"/>
  <c r="BF53"/>
  <c r="BF54"/>
  <c r="BF55"/>
  <c r="BF56"/>
  <c r="BF57"/>
  <c r="BF58"/>
  <c r="BF59"/>
  <c r="BF60"/>
  <c r="BF36"/>
  <c r="AS61"/>
  <c r="AR61"/>
  <c r="BE37"/>
  <c r="BG37"/>
  <c r="BE38"/>
  <c r="BG38"/>
  <c r="BE39"/>
  <c r="BG39"/>
  <c r="BE40"/>
  <c r="BE41"/>
  <c r="BG41"/>
  <c r="BE42"/>
  <c r="BG42"/>
  <c r="BE43"/>
  <c r="BG43"/>
  <c r="BE44"/>
  <c r="BG44"/>
  <c r="BE45"/>
  <c r="BG45"/>
  <c r="BE46"/>
  <c r="BG46"/>
  <c r="BE47"/>
  <c r="BG47"/>
  <c r="BE48"/>
  <c r="BG48"/>
  <c r="BE49"/>
  <c r="BG49"/>
  <c r="BE50"/>
  <c r="BG50"/>
  <c r="BE51"/>
  <c r="BG51"/>
  <c r="BE52"/>
  <c r="BG52"/>
  <c r="BE53"/>
  <c r="BG53"/>
  <c r="BE54"/>
  <c r="BG54"/>
  <c r="BE55"/>
  <c r="BG55"/>
  <c r="BE56"/>
  <c r="BG56"/>
  <c r="BE57"/>
  <c r="BG57"/>
  <c r="BE58"/>
  <c r="BG58"/>
  <c r="BE59"/>
  <c r="BG59"/>
  <c r="BE60"/>
  <c r="BG60"/>
  <c r="BE36"/>
  <c r="E61"/>
  <c r="F61"/>
  <c r="G61"/>
  <c r="H61"/>
  <c r="I61"/>
  <c r="J61"/>
  <c r="K61"/>
  <c r="L61"/>
  <c r="M61"/>
  <c r="N61"/>
  <c r="O61"/>
  <c r="P61"/>
  <c r="Q61"/>
  <c r="R61"/>
  <c r="S61"/>
  <c r="T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D61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30"/>
  <c r="BF8"/>
  <c r="X31"/>
  <c r="BF31" s="1"/>
  <c r="BE8"/>
  <c r="AU31"/>
  <c r="D31"/>
  <c r="E31"/>
  <c r="F31"/>
  <c r="G31"/>
  <c r="H31"/>
  <c r="I31"/>
  <c r="J31"/>
  <c r="K31"/>
  <c r="L31"/>
  <c r="M31"/>
  <c r="N31"/>
  <c r="O31"/>
  <c r="P31"/>
  <c r="Q31"/>
  <c r="R31"/>
  <c r="S31"/>
  <c r="T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BE20"/>
  <c r="BG20" s="1"/>
  <c r="BE18"/>
  <c r="BG18"/>
  <c r="BE16"/>
  <c r="BG16"/>
  <c r="BE14"/>
  <c r="BG14"/>
  <c r="BE13"/>
  <c r="BG13"/>
  <c r="BE10"/>
  <c r="BE11"/>
  <c r="BG11"/>
  <c r="BE9"/>
  <c r="BG9" s="1"/>
  <c r="BE12"/>
  <c r="BE17"/>
  <c r="BE21"/>
  <c r="BE22"/>
  <c r="BG22" s="1"/>
  <c r="BE23"/>
  <c r="BG23" s="1"/>
  <c r="BE24"/>
  <c r="BG24" s="1"/>
  <c r="BE27"/>
  <c r="BE28"/>
  <c r="BE29"/>
  <c r="BE30"/>
  <c r="BG30" s="1"/>
  <c r="BF61" l="1"/>
  <c r="BG36"/>
  <c r="BG10"/>
  <c r="BG12"/>
  <c r="BG8"/>
  <c r="BG21"/>
  <c r="BG17"/>
  <c r="BG28"/>
  <c r="BG27"/>
  <c r="BG29"/>
  <c r="BE31"/>
  <c r="BG31" l="1"/>
  <c r="BE61"/>
  <c r="BG61" s="1"/>
</calcChain>
</file>

<file path=xl/sharedStrings.xml><?xml version="1.0" encoding="utf-8"?>
<sst xmlns="http://schemas.openxmlformats.org/spreadsheetml/2006/main" count="349" uniqueCount="115">
  <si>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</si>
  <si>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</si>
  <si>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</si>
  <si>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</si>
  <si>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</si>
  <si>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</si>
  <si>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</si>
  <si>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</si>
  <si>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</si>
  <si>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</si>
  <si>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</si>
  <si>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</si>
  <si>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</si>
  <si>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</si>
  <si>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</si>
  <si>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</si>
  <si>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</si>
  <si>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</si>
  <si>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</si>
  <si>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ОДБ</t>
  </si>
  <si>
    <t>Базовые образовательные дисциплины</t>
  </si>
  <si>
    <t>Иностранный язык</t>
  </si>
  <si>
    <t>Физическая культура</t>
  </si>
  <si>
    <t>Профильные образовательные дисциплины</t>
  </si>
  <si>
    <t>Профессиональные модули</t>
  </si>
  <si>
    <t>Учебная практика</t>
  </si>
  <si>
    <t>Всего в неделю обязательной учебной нагрузки</t>
  </si>
  <si>
    <t>Второй курс</t>
  </si>
  <si>
    <t>Физика</t>
  </si>
  <si>
    <t>Производственная практика</t>
  </si>
  <si>
    <r>
      <rPr>
        <b/>
        <sz val="10"/>
        <color indexed="8"/>
        <rFont val="Times New Roman"/>
        <family val="1"/>
        <charset val="204"/>
      </rPr>
      <t>Условные обозначения:</t>
    </r>
    <r>
      <rPr>
        <sz val="10"/>
        <color indexed="8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итоговая аттестация</t>
    </r>
  </si>
  <si>
    <t>Материаловедение</t>
  </si>
  <si>
    <t>ПМ.02</t>
  </si>
  <si>
    <t>МДК 02.01.</t>
  </si>
  <si>
    <t>УП.02</t>
  </si>
  <si>
    <t>ПП.02</t>
  </si>
  <si>
    <t>ПМ.03</t>
  </si>
  <si>
    <t>УП.03</t>
  </si>
  <si>
    <t>ПП.03</t>
  </si>
  <si>
    <t>ОУД</t>
  </si>
  <si>
    <t xml:space="preserve">Общепрофессиональный цикл </t>
  </si>
  <si>
    <t>ОП.00</t>
  </si>
  <si>
    <t>дз</t>
  </si>
  <si>
    <t>з</t>
  </si>
  <si>
    <t>э</t>
  </si>
  <si>
    <t>23.01.17 Мастер по ремонту и обслуживанию автомобилей</t>
  </si>
  <si>
    <t>ПМ.01</t>
  </si>
  <si>
    <t>Эк</t>
  </si>
  <si>
    <t>Текущий ремонт различных типов автомобилей</t>
  </si>
  <si>
    <t>Слесарное дело и технические измерения</t>
  </si>
  <si>
    <t>Ремонт автомобилей</t>
  </si>
  <si>
    <t>И</t>
  </si>
  <si>
    <t>Охрана труда</t>
  </si>
  <si>
    <t>Техническое обслуживание автотранспорта</t>
  </si>
  <si>
    <t>Техническое обслуживание автомобилей</t>
  </si>
  <si>
    <t>МДК 02.02.</t>
  </si>
  <si>
    <t>Теоретическая подготовка водителя автомобиля</t>
  </si>
  <si>
    <t xml:space="preserve">Русский язык </t>
  </si>
  <si>
    <t>Математика</t>
  </si>
  <si>
    <t>Основы финансовой грамотности</t>
  </si>
  <si>
    <t>Профессиональный цикл</t>
  </si>
  <si>
    <t>Техническое состояние систем, агрегатов, деталей и механизмов автомобиля</t>
  </si>
  <si>
    <t>МДК 01.01</t>
  </si>
  <si>
    <t>Устройство автомобилей</t>
  </si>
  <si>
    <t>МДК 01.02</t>
  </si>
  <si>
    <t>Техническая диагностика автомобилей</t>
  </si>
  <si>
    <t>УП.01</t>
  </si>
  <si>
    <t>ПП.01</t>
  </si>
  <si>
    <t>Произвоственная практика</t>
  </si>
  <si>
    <t>Информатика</t>
  </si>
  <si>
    <t>Лтература</t>
  </si>
  <si>
    <t>Электротехника</t>
  </si>
  <si>
    <t>ПМ00</t>
  </si>
  <si>
    <t>Безопасность жизнедеятельности</t>
  </si>
  <si>
    <t>МРА- 412,422</t>
  </si>
  <si>
    <t>Обществознание</t>
  </si>
  <si>
    <t>ОДБ.03</t>
  </si>
  <si>
    <t>ОДБ.04</t>
  </si>
  <si>
    <t>История</t>
  </si>
  <si>
    <t>ОДБ.05</t>
  </si>
  <si>
    <t>ОДБ.01</t>
  </si>
  <si>
    <t>Основы безопасности жизнедеятельности и защиты Родины</t>
  </si>
  <si>
    <t>ОДБ.07</t>
  </si>
  <si>
    <t>Химия</t>
  </si>
  <si>
    <t>ОДБ.08</t>
  </si>
  <si>
    <t>ОДБ.10</t>
  </si>
  <si>
    <t>Биология</t>
  </si>
  <si>
    <t>ОДП</t>
  </si>
  <si>
    <t>ОДП.02</t>
  </si>
  <si>
    <t>ОДП.03</t>
  </si>
  <si>
    <t>ОДП.04</t>
  </si>
  <si>
    <t>Индивидуальный проект</t>
  </si>
  <si>
    <t>ОПЦ.01</t>
  </si>
  <si>
    <t>ОПЦ</t>
  </si>
  <si>
    <t>ОПЦ.02</t>
  </si>
  <si>
    <t>Э</t>
  </si>
  <si>
    <t>ОПЦ.07</t>
  </si>
  <si>
    <t>ОПЦ.08</t>
  </si>
  <si>
    <t>Основы ведения предпринимательской карьеры и открытие собственного бизнеса</t>
  </si>
  <si>
    <t>ОПЦ.09</t>
  </si>
  <si>
    <t>Экологические основы природопользования</t>
  </si>
  <si>
    <t>ПЦ.00</t>
  </si>
  <si>
    <t>ОДБ.02</t>
  </si>
  <si>
    <t>География</t>
  </si>
  <si>
    <t>ОДБ.09</t>
  </si>
  <si>
    <t>ОДП.01</t>
  </si>
  <si>
    <t>ОПЦ.03</t>
  </si>
  <si>
    <t>ОПЦ.04</t>
  </si>
  <si>
    <t>ОПЦ.05</t>
  </si>
  <si>
    <t>ОПЦ.06</t>
  </si>
  <si>
    <t>Основы бережливого производства</t>
  </si>
  <si>
    <t>ОПЦ.10</t>
  </si>
  <si>
    <t>Основы права</t>
  </si>
  <si>
    <t>МДК.03.01</t>
  </si>
  <si>
    <t>МДК.03.02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</si>
</sst>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indexed="8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indexed="8"/>
      <name val="Tahoma"/>
      <family val="2"/>
      <charset val="204"/>
    </font>
    <font>
      <sz val="7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0" fontId="2" fillId="0" borderId="8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/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top"/>
    </xf>
    <xf numFmtId="0" fontId="12" fillId="0" borderId="1" xfId="0" applyFont="1" applyBorder="1" applyAlignment="1">
      <alignment horizontal="center"/>
    </xf>
    <xf numFmtId="0" fontId="13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/>
    <xf numFmtId="0" fontId="14" fillId="0" borderId="0" xfId="0" applyFont="1"/>
    <xf numFmtId="0" fontId="2" fillId="0" borderId="4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/>
    <xf numFmtId="0" fontId="4" fillId="0" borderId="1" xfId="0" applyFont="1" applyBorder="1" applyAlignment="1"/>
    <xf numFmtId="0" fontId="3" fillId="3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8" xfId="0" applyFont="1" applyFill="1" applyBorder="1" applyAlignment="1"/>
    <xf numFmtId="0" fontId="2" fillId="0" borderId="6" xfId="0" applyFont="1" applyBorder="1" applyAlignment="1"/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5" xfId="0" applyFont="1" applyBorder="1" applyAlignment="1"/>
    <xf numFmtId="0" fontId="2" fillId="3" borderId="2" xfId="0" applyFont="1" applyFill="1" applyBorder="1" applyAlignment="1"/>
    <xf numFmtId="0" fontId="2" fillId="3" borderId="5" xfId="0" applyFont="1" applyFill="1" applyBorder="1" applyAlignment="1"/>
    <xf numFmtId="0" fontId="2" fillId="0" borderId="0" xfId="0" applyFont="1" applyBorder="1" applyAlignment="1">
      <alignment horizontal="center"/>
    </xf>
    <xf numFmtId="0" fontId="17" fillId="0" borderId="7" xfId="0" applyNumberFormat="1" applyFont="1" applyFill="1" applyBorder="1" applyAlignment="1" applyProtection="1">
      <alignment horizontal="center" vertical="top"/>
    </xf>
    <xf numFmtId="0" fontId="0" fillId="0" borderId="5" xfId="0" applyBorder="1" applyAlignment="1"/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0" fontId="2" fillId="3" borderId="13" xfId="0" applyFont="1" applyFill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8" xfId="0" applyFont="1" applyFill="1" applyBorder="1" applyAlignment="1"/>
    <xf numFmtId="0" fontId="2" fillId="0" borderId="13" xfId="0" applyFont="1" applyFill="1" applyBorder="1" applyAlignment="1"/>
    <xf numFmtId="0" fontId="2" fillId="0" borderId="5" xfId="0" applyFont="1" applyFill="1" applyBorder="1" applyAlignment="1"/>
    <xf numFmtId="0" fontId="2" fillId="0" borderId="2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7" fillId="0" borderId="7" xfId="0" applyNumberFormat="1" applyFont="1" applyFill="1" applyBorder="1" applyAlignment="1" applyProtection="1">
      <alignment horizontal="left" vertical="top" wrapText="1"/>
    </xf>
    <xf numFmtId="0" fontId="17" fillId="0" borderId="8" xfId="0" applyNumberFormat="1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top"/>
    </xf>
    <xf numFmtId="0" fontId="19" fillId="0" borderId="1" xfId="0" applyFont="1" applyBorder="1"/>
    <xf numFmtId="0" fontId="20" fillId="4" borderId="1" xfId="1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3" fillId="0" borderId="1" xfId="0" applyFont="1" applyBorder="1" applyAlignment="1"/>
    <xf numFmtId="0" fontId="2" fillId="0" borderId="12" xfId="0" applyFont="1" applyBorder="1" applyAlignment="1">
      <alignment horizontal="center" vertical="center"/>
    </xf>
    <xf numFmtId="0" fontId="3" fillId="3" borderId="6" xfId="0" applyFont="1" applyFill="1" applyBorder="1" applyAlignment="1"/>
    <xf numFmtId="0" fontId="0" fillId="3" borderId="0" xfId="0" applyFill="1"/>
    <xf numFmtId="0" fontId="8" fillId="3" borderId="1" xfId="0" applyFont="1" applyFill="1" applyBorder="1" applyAlignment="1"/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4" fillId="0" borderId="1" xfId="0" applyFont="1" applyBorder="1"/>
    <xf numFmtId="0" fontId="14" fillId="0" borderId="7" xfId="0" applyFont="1" applyBorder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70"/>
  <sheetViews>
    <sheetView tabSelected="1" topLeftCell="A31" zoomScale="110" zoomScaleNormal="110" workbookViewId="0">
      <selection activeCell="AS56" sqref="AS56"/>
    </sheetView>
  </sheetViews>
  <sheetFormatPr defaultRowHeight="15"/>
  <cols>
    <col min="1" max="1" width="7.7109375" customWidth="1"/>
    <col min="2" max="2" width="19.7109375" customWidth="1"/>
    <col min="3" max="3" width="3.28515625" customWidth="1"/>
    <col min="4" max="20" width="2.28515625" customWidth="1"/>
    <col min="21" max="21" width="1.85546875" customWidth="1"/>
    <col min="22" max="23" width="1.7109375" customWidth="1"/>
    <col min="24" max="32" width="2.28515625" customWidth="1"/>
    <col min="33" max="33" width="2.5703125" customWidth="1"/>
    <col min="34" max="42" width="2.28515625" customWidth="1"/>
    <col min="43" max="43" width="2" customWidth="1"/>
    <col min="44" max="45" width="2.28515625" customWidth="1"/>
    <col min="46" max="46" width="2.42578125" customWidth="1"/>
    <col min="47" max="47" width="2.28515625" customWidth="1"/>
    <col min="48" max="48" width="1.85546875" customWidth="1"/>
    <col min="49" max="56" width="1.7109375" customWidth="1"/>
    <col min="57" max="57" width="4.140625" customWidth="1"/>
    <col min="58" max="58" width="3.5703125" customWidth="1"/>
    <col min="59" max="59" width="4.140625" customWidth="1"/>
    <col min="60" max="71" width="2.7109375" customWidth="1"/>
  </cols>
  <sheetData>
    <row r="1" spans="1:59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</row>
    <row r="2" spans="1:59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59">
      <c r="A3" s="96" t="s">
        <v>45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</row>
    <row r="4" spans="1:59" ht="15" customHeight="1">
      <c r="A4" s="1" t="s">
        <v>2</v>
      </c>
      <c r="Q4" t="s">
        <v>74</v>
      </c>
    </row>
    <row r="5" spans="1:59" ht="12.75" customHeight="1">
      <c r="A5" s="82" t="s">
        <v>3</v>
      </c>
      <c r="B5" s="83" t="s">
        <v>4</v>
      </c>
      <c r="C5" s="82" t="s">
        <v>5</v>
      </c>
      <c r="D5" s="83" t="s">
        <v>6</v>
      </c>
      <c r="E5" s="83"/>
      <c r="F5" s="83"/>
      <c r="G5" s="83"/>
      <c r="H5" s="83" t="s">
        <v>7</v>
      </c>
      <c r="I5" s="83"/>
      <c r="J5" s="83"/>
      <c r="K5" s="83"/>
      <c r="L5" s="83"/>
      <c r="M5" s="83" t="s">
        <v>8</v>
      </c>
      <c r="N5" s="83"/>
      <c r="O5" s="83"/>
      <c r="P5" s="83"/>
      <c r="Q5" s="79" t="s">
        <v>9</v>
      </c>
      <c r="R5" s="80"/>
      <c r="S5" s="80"/>
      <c r="T5" s="80"/>
      <c r="U5" s="81"/>
      <c r="V5" s="74" t="s">
        <v>10</v>
      </c>
      <c r="W5" s="74"/>
      <c r="X5" s="74"/>
      <c r="Y5" s="74"/>
      <c r="Z5" s="74"/>
      <c r="AA5" s="74" t="s">
        <v>11</v>
      </c>
      <c r="AB5" s="74"/>
      <c r="AC5" s="74"/>
      <c r="AD5" s="74"/>
      <c r="AE5" s="74" t="s">
        <v>12</v>
      </c>
      <c r="AF5" s="74"/>
      <c r="AG5" s="74"/>
      <c r="AH5" s="74"/>
      <c r="AI5" s="74" t="s">
        <v>13</v>
      </c>
      <c r="AJ5" s="74"/>
      <c r="AK5" s="74"/>
      <c r="AL5" s="74"/>
      <c r="AM5" s="74" t="s">
        <v>14</v>
      </c>
      <c r="AN5" s="74"/>
      <c r="AO5" s="74"/>
      <c r="AP5" s="74"/>
      <c r="AQ5" s="74"/>
      <c r="AR5" s="74" t="s">
        <v>15</v>
      </c>
      <c r="AS5" s="74"/>
      <c r="AT5" s="74"/>
      <c r="AU5" s="74"/>
      <c r="AV5" s="74" t="s">
        <v>16</v>
      </c>
      <c r="AW5" s="74"/>
      <c r="AX5" s="74"/>
      <c r="AY5" s="74"/>
      <c r="AZ5" s="74"/>
      <c r="BA5" s="74" t="s">
        <v>17</v>
      </c>
      <c r="BB5" s="74"/>
      <c r="BC5" s="74"/>
      <c r="BD5" s="74"/>
    </row>
    <row r="6" spans="1:59">
      <c r="A6" s="82"/>
      <c r="B6" s="83"/>
      <c r="C6" s="82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3">
        <v>7</v>
      </c>
      <c r="K6" s="3">
        <v>8</v>
      </c>
      <c r="L6" s="3">
        <v>9</v>
      </c>
      <c r="M6" s="3">
        <v>10</v>
      </c>
      <c r="N6" s="3">
        <v>11</v>
      </c>
      <c r="O6" s="3">
        <v>12</v>
      </c>
      <c r="P6" s="3">
        <v>13</v>
      </c>
      <c r="Q6" s="3">
        <v>14</v>
      </c>
      <c r="R6" s="3">
        <v>15</v>
      </c>
      <c r="S6" s="3">
        <v>16</v>
      </c>
      <c r="T6" s="79">
        <v>17</v>
      </c>
      <c r="U6" s="81"/>
      <c r="V6" s="4">
        <v>18</v>
      </c>
      <c r="W6" s="4">
        <v>19</v>
      </c>
      <c r="X6" s="3">
        <v>20</v>
      </c>
      <c r="Y6" s="3">
        <v>21</v>
      </c>
      <c r="Z6" s="3">
        <v>22</v>
      </c>
      <c r="AA6" s="3">
        <v>23</v>
      </c>
      <c r="AB6" s="3">
        <v>24</v>
      </c>
      <c r="AC6" s="3">
        <v>25</v>
      </c>
      <c r="AD6" s="3">
        <v>26</v>
      </c>
      <c r="AE6" s="3">
        <v>27</v>
      </c>
      <c r="AF6" s="3">
        <v>28</v>
      </c>
      <c r="AG6" s="3">
        <v>29</v>
      </c>
      <c r="AH6" s="3">
        <v>30</v>
      </c>
      <c r="AI6" s="3">
        <v>31</v>
      </c>
      <c r="AJ6" s="3">
        <v>32</v>
      </c>
      <c r="AK6" s="3">
        <v>33</v>
      </c>
      <c r="AL6" s="3">
        <v>34</v>
      </c>
      <c r="AM6" s="3">
        <v>35</v>
      </c>
      <c r="AN6" s="3">
        <v>36</v>
      </c>
      <c r="AO6" s="3">
        <v>37</v>
      </c>
      <c r="AP6" s="3">
        <v>38</v>
      </c>
      <c r="AQ6" s="3">
        <v>39</v>
      </c>
      <c r="AR6" s="3">
        <v>40</v>
      </c>
      <c r="AS6" s="3">
        <v>41</v>
      </c>
      <c r="AT6" s="3">
        <v>42</v>
      </c>
      <c r="AU6" s="4">
        <v>43</v>
      </c>
      <c r="AV6" s="4">
        <v>44</v>
      </c>
      <c r="AW6" s="4">
        <v>45</v>
      </c>
      <c r="AX6" s="4">
        <v>46</v>
      </c>
      <c r="AY6" s="4">
        <v>47</v>
      </c>
      <c r="AZ6" s="4">
        <v>48</v>
      </c>
      <c r="BA6" s="4">
        <v>49</v>
      </c>
      <c r="BB6" s="4">
        <v>50</v>
      </c>
      <c r="BC6" s="4">
        <v>51</v>
      </c>
      <c r="BD6" s="4">
        <v>52</v>
      </c>
    </row>
    <row r="7" spans="1:59" ht="11.1" customHeight="1">
      <c r="A7" s="2" t="s">
        <v>19</v>
      </c>
      <c r="B7" s="100" t="s">
        <v>20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</row>
    <row r="8" spans="1:59" ht="11.1" customHeight="1">
      <c r="A8" s="57" t="s">
        <v>80</v>
      </c>
      <c r="B8" s="17" t="s">
        <v>57</v>
      </c>
      <c r="C8" s="8">
        <v>72</v>
      </c>
      <c r="D8" s="8">
        <v>4</v>
      </c>
      <c r="E8" s="8">
        <v>5</v>
      </c>
      <c r="F8" s="8">
        <v>4</v>
      </c>
      <c r="G8" s="8">
        <v>5</v>
      </c>
      <c r="H8" s="8">
        <v>4</v>
      </c>
      <c r="I8" s="8">
        <v>4</v>
      </c>
      <c r="J8" s="8">
        <v>4</v>
      </c>
      <c r="K8" s="8">
        <v>4</v>
      </c>
      <c r="L8" s="8">
        <v>4</v>
      </c>
      <c r="M8" s="8">
        <v>4</v>
      </c>
      <c r="N8" s="8">
        <v>4</v>
      </c>
      <c r="O8" s="8">
        <v>4</v>
      </c>
      <c r="P8" s="8">
        <v>4</v>
      </c>
      <c r="Q8" s="8">
        <v>4</v>
      </c>
      <c r="R8" s="8">
        <v>4</v>
      </c>
      <c r="S8" s="8">
        <v>4</v>
      </c>
      <c r="T8" s="8">
        <v>6</v>
      </c>
      <c r="U8" s="8" t="s">
        <v>44</v>
      </c>
      <c r="V8" s="9" t="s">
        <v>18</v>
      </c>
      <c r="W8" s="9" t="s">
        <v>18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66"/>
      <c r="AL8" s="24"/>
      <c r="AM8" s="24"/>
      <c r="AN8" s="8"/>
      <c r="AO8" s="8"/>
      <c r="AP8" s="8"/>
      <c r="AQ8" s="8"/>
      <c r="AR8" s="8"/>
      <c r="AS8" s="32"/>
      <c r="AT8" s="46"/>
      <c r="AU8" s="66"/>
      <c r="AV8" s="9"/>
      <c r="AW8" s="9" t="s">
        <v>18</v>
      </c>
      <c r="AX8" s="9" t="s">
        <v>18</v>
      </c>
      <c r="AY8" s="9" t="s">
        <v>18</v>
      </c>
      <c r="AZ8" s="9" t="s">
        <v>18</v>
      </c>
      <c r="BA8" s="9" t="s">
        <v>18</v>
      </c>
      <c r="BB8" s="9" t="s">
        <v>18</v>
      </c>
      <c r="BC8" s="9" t="s">
        <v>18</v>
      </c>
      <c r="BD8" s="9" t="s">
        <v>18</v>
      </c>
      <c r="BE8" s="30">
        <f>SUM(D8:T8)</f>
        <v>72</v>
      </c>
      <c r="BF8" s="31">
        <f>SUM(X8:AU8)</f>
        <v>0</v>
      </c>
      <c r="BG8" s="31">
        <f>SUM(BE8:BF8)</f>
        <v>72</v>
      </c>
    </row>
    <row r="9" spans="1:59" ht="11.1" customHeight="1">
      <c r="A9" s="57" t="s">
        <v>76</v>
      </c>
      <c r="B9" s="17" t="s">
        <v>75</v>
      </c>
      <c r="C9" s="8">
        <v>72</v>
      </c>
      <c r="D9" s="8">
        <v>4</v>
      </c>
      <c r="E9" s="8">
        <v>5</v>
      </c>
      <c r="F9" s="8">
        <v>4</v>
      </c>
      <c r="G9" s="8">
        <v>5</v>
      </c>
      <c r="H9" s="8">
        <v>4</v>
      </c>
      <c r="I9" s="8">
        <v>4</v>
      </c>
      <c r="J9" s="8">
        <v>4</v>
      </c>
      <c r="K9" s="8">
        <v>4</v>
      </c>
      <c r="L9" s="8">
        <v>4</v>
      </c>
      <c r="M9" s="8">
        <v>5</v>
      </c>
      <c r="N9" s="8">
        <v>4</v>
      </c>
      <c r="O9" s="8">
        <v>4</v>
      </c>
      <c r="P9" s="8">
        <v>4</v>
      </c>
      <c r="Q9" s="8">
        <v>5</v>
      </c>
      <c r="R9" s="8">
        <v>4</v>
      </c>
      <c r="S9" s="8">
        <v>4</v>
      </c>
      <c r="T9" s="8">
        <v>4</v>
      </c>
      <c r="U9" s="8" t="s">
        <v>42</v>
      </c>
      <c r="V9" s="63" t="s">
        <v>18</v>
      </c>
      <c r="W9" s="63" t="s">
        <v>18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66"/>
      <c r="AL9" s="24"/>
      <c r="AM9" s="24"/>
      <c r="AN9" s="8"/>
      <c r="AO9" s="8"/>
      <c r="AP9" s="8"/>
      <c r="AQ9" s="8"/>
      <c r="AR9" s="8"/>
      <c r="AS9" s="66"/>
      <c r="AT9" s="8"/>
      <c r="AU9" s="66"/>
      <c r="AV9" s="63"/>
      <c r="AW9" s="63" t="s">
        <v>18</v>
      </c>
      <c r="AX9" s="63" t="s">
        <v>18</v>
      </c>
      <c r="AY9" s="63" t="s">
        <v>18</v>
      </c>
      <c r="AZ9" s="63" t="s">
        <v>18</v>
      </c>
      <c r="BA9" s="63" t="s">
        <v>18</v>
      </c>
      <c r="BB9" s="63" t="s">
        <v>18</v>
      </c>
      <c r="BC9" s="63" t="s">
        <v>18</v>
      </c>
      <c r="BD9" s="63" t="s">
        <v>18</v>
      </c>
      <c r="BE9" s="30">
        <f>SUM(D9:T9)</f>
        <v>72</v>
      </c>
      <c r="BF9" s="31">
        <f t="shared" ref="BF9:BF31" si="0">SUM(X9:AU9)</f>
        <v>0</v>
      </c>
      <c r="BG9" s="31">
        <f>SUM(BE9:BF9)</f>
        <v>72</v>
      </c>
    </row>
    <row r="10" spans="1:59" ht="11.1" customHeight="1">
      <c r="A10" s="102" t="s">
        <v>77</v>
      </c>
      <c r="B10" s="103" t="s">
        <v>78</v>
      </c>
      <c r="C10" s="8">
        <v>64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63" t="s">
        <v>18</v>
      </c>
      <c r="W10" s="63" t="s">
        <v>18</v>
      </c>
      <c r="X10" s="8"/>
      <c r="Y10" s="8"/>
      <c r="Z10" s="8"/>
      <c r="AA10" s="8">
        <v>2</v>
      </c>
      <c r="AB10" s="8">
        <v>2</v>
      </c>
      <c r="AC10" s="8">
        <v>2</v>
      </c>
      <c r="AD10" s="8">
        <v>2</v>
      </c>
      <c r="AE10" s="8">
        <v>2</v>
      </c>
      <c r="AF10" s="8">
        <v>2</v>
      </c>
      <c r="AG10" s="8">
        <v>2</v>
      </c>
      <c r="AH10" s="8">
        <v>2</v>
      </c>
      <c r="AI10" s="8">
        <v>2</v>
      </c>
      <c r="AJ10" s="8">
        <v>2</v>
      </c>
      <c r="AK10" s="66">
        <v>1</v>
      </c>
      <c r="AL10" s="24"/>
      <c r="AM10" s="24"/>
      <c r="AN10" s="8">
        <v>4</v>
      </c>
      <c r="AO10" s="8">
        <v>4</v>
      </c>
      <c r="AP10" s="8">
        <v>4</v>
      </c>
      <c r="AQ10" s="8">
        <v>6</v>
      </c>
      <c r="AR10" s="8">
        <v>6</v>
      </c>
      <c r="AS10" s="66">
        <v>6</v>
      </c>
      <c r="AT10" s="8">
        <v>6</v>
      </c>
      <c r="AU10" s="66">
        <v>7</v>
      </c>
      <c r="AV10" s="63"/>
      <c r="AW10" s="63" t="s">
        <v>18</v>
      </c>
      <c r="AX10" s="63" t="s">
        <v>18</v>
      </c>
      <c r="AY10" s="63" t="s">
        <v>18</v>
      </c>
      <c r="AZ10" s="63" t="s">
        <v>18</v>
      </c>
      <c r="BA10" s="63" t="s">
        <v>18</v>
      </c>
      <c r="BB10" s="63" t="s">
        <v>18</v>
      </c>
      <c r="BC10" s="63" t="s">
        <v>18</v>
      </c>
      <c r="BD10" s="63" t="s">
        <v>18</v>
      </c>
      <c r="BE10" s="30">
        <f t="shared" ref="BE10:BE11" si="1">SUM(D10:T10)</f>
        <v>0</v>
      </c>
      <c r="BF10" s="31">
        <f t="shared" si="0"/>
        <v>64</v>
      </c>
      <c r="BG10" s="31">
        <f t="shared" ref="BG10:BG11" si="2">SUM(BE10:BF10)</f>
        <v>64</v>
      </c>
    </row>
    <row r="11" spans="1:59" ht="11.1" customHeight="1">
      <c r="A11" s="57" t="s">
        <v>79</v>
      </c>
      <c r="B11" s="38" t="s">
        <v>22</v>
      </c>
      <c r="C11" s="8">
        <v>44</v>
      </c>
      <c r="D11" s="8">
        <v>2</v>
      </c>
      <c r="E11" s="8">
        <v>2</v>
      </c>
      <c r="F11" s="8">
        <v>2</v>
      </c>
      <c r="G11" s="8">
        <v>2</v>
      </c>
      <c r="H11" s="8">
        <v>2</v>
      </c>
      <c r="I11" s="8">
        <v>2</v>
      </c>
      <c r="J11" s="8">
        <v>2</v>
      </c>
      <c r="K11" s="8">
        <v>2</v>
      </c>
      <c r="L11" s="8">
        <v>2</v>
      </c>
      <c r="M11" s="8">
        <v>2</v>
      </c>
      <c r="N11" s="8">
        <v>2</v>
      </c>
      <c r="O11" s="8">
        <v>2</v>
      </c>
      <c r="P11" s="8">
        <v>2</v>
      </c>
      <c r="Q11" s="8">
        <v>2</v>
      </c>
      <c r="R11" s="8">
        <v>2</v>
      </c>
      <c r="S11" s="8">
        <v>2</v>
      </c>
      <c r="T11" s="8">
        <v>2</v>
      </c>
      <c r="U11" s="8" t="s">
        <v>43</v>
      </c>
      <c r="V11" s="9" t="s">
        <v>18</v>
      </c>
      <c r="W11" s="9" t="s">
        <v>18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8">
        <v>1</v>
      </c>
      <c r="AE11" s="8">
        <v>1</v>
      </c>
      <c r="AF11" s="8">
        <v>1</v>
      </c>
      <c r="AG11" s="8">
        <v>1</v>
      </c>
      <c r="AH11" s="8"/>
      <c r="AI11" s="8"/>
      <c r="AJ11" s="8"/>
      <c r="AK11" s="66"/>
      <c r="AL11" s="24"/>
      <c r="AM11" s="24"/>
      <c r="AN11" s="8"/>
      <c r="AO11" s="8"/>
      <c r="AP11" s="8"/>
      <c r="AQ11" s="8"/>
      <c r="AR11" s="8"/>
      <c r="AS11" s="47"/>
      <c r="AT11" s="32"/>
      <c r="AV11" s="66" t="s">
        <v>43</v>
      </c>
      <c r="AW11" s="9" t="s">
        <v>18</v>
      </c>
      <c r="AX11" s="9" t="s">
        <v>18</v>
      </c>
      <c r="AY11" s="9" t="s">
        <v>18</v>
      </c>
      <c r="AZ11" s="9" t="s">
        <v>18</v>
      </c>
      <c r="BA11" s="9" t="s">
        <v>18</v>
      </c>
      <c r="BB11" s="9" t="s">
        <v>18</v>
      </c>
      <c r="BC11" s="9" t="s">
        <v>18</v>
      </c>
      <c r="BD11" s="9" t="s">
        <v>18</v>
      </c>
      <c r="BE11" s="30">
        <f t="shared" si="1"/>
        <v>34</v>
      </c>
      <c r="BF11" s="31">
        <f t="shared" si="0"/>
        <v>10</v>
      </c>
      <c r="BG11" s="31">
        <f t="shared" si="2"/>
        <v>44</v>
      </c>
    </row>
    <row r="12" spans="1:59" ht="28.5" customHeight="1">
      <c r="A12" s="57" t="s">
        <v>82</v>
      </c>
      <c r="B12" s="65" t="s">
        <v>81</v>
      </c>
      <c r="C12" s="8">
        <v>68</v>
      </c>
      <c r="D12" s="8">
        <v>4</v>
      </c>
      <c r="E12" s="8">
        <v>4</v>
      </c>
      <c r="F12" s="8">
        <v>4</v>
      </c>
      <c r="G12" s="8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8">
        <v>4</v>
      </c>
      <c r="U12" s="8" t="s">
        <v>42</v>
      </c>
      <c r="V12" s="9" t="s">
        <v>18</v>
      </c>
      <c r="W12" s="9" t="s">
        <v>18</v>
      </c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66"/>
      <c r="AL12" s="24"/>
      <c r="AM12" s="24"/>
      <c r="AN12" s="8"/>
      <c r="AO12" s="8"/>
      <c r="AP12" s="8"/>
      <c r="AQ12" s="8"/>
      <c r="AR12" s="8"/>
      <c r="AS12" s="8"/>
      <c r="AT12" s="66"/>
      <c r="AU12" s="9"/>
      <c r="AV12" s="9"/>
      <c r="AW12" s="9" t="s">
        <v>18</v>
      </c>
      <c r="AX12" s="9" t="s">
        <v>18</v>
      </c>
      <c r="AY12" s="9" t="s">
        <v>18</v>
      </c>
      <c r="AZ12" s="9" t="s">
        <v>18</v>
      </c>
      <c r="BA12" s="9" t="s">
        <v>18</v>
      </c>
      <c r="BB12" s="9" t="s">
        <v>18</v>
      </c>
      <c r="BC12" s="9" t="s">
        <v>18</v>
      </c>
      <c r="BD12" s="9" t="s">
        <v>18</v>
      </c>
      <c r="BE12" s="30">
        <f t="shared" ref="BE12:BE31" si="3">SUM(D12:T12)</f>
        <v>68</v>
      </c>
      <c r="BF12" s="31">
        <f t="shared" si="0"/>
        <v>0</v>
      </c>
      <c r="BG12" s="31">
        <f t="shared" ref="BG12:BG31" si="4">SUM(BE12:BF12)</f>
        <v>68</v>
      </c>
    </row>
    <row r="13" spans="1:59">
      <c r="A13" s="57" t="s">
        <v>84</v>
      </c>
      <c r="B13" s="65" t="s">
        <v>83</v>
      </c>
      <c r="C13" s="8">
        <v>72</v>
      </c>
      <c r="D13" s="8">
        <v>4</v>
      </c>
      <c r="E13" s="8">
        <v>5</v>
      </c>
      <c r="F13" s="8">
        <v>4</v>
      </c>
      <c r="G13" s="8">
        <v>5</v>
      </c>
      <c r="H13" s="8">
        <v>4</v>
      </c>
      <c r="I13" s="8">
        <v>4</v>
      </c>
      <c r="J13" s="8">
        <v>4</v>
      </c>
      <c r="K13" s="8">
        <v>4</v>
      </c>
      <c r="L13" s="8">
        <v>4</v>
      </c>
      <c r="M13" s="8">
        <v>5</v>
      </c>
      <c r="N13" s="8">
        <v>4</v>
      </c>
      <c r="O13" s="8">
        <v>4</v>
      </c>
      <c r="P13" s="8">
        <v>4</v>
      </c>
      <c r="Q13" s="8">
        <v>5</v>
      </c>
      <c r="R13" s="8">
        <v>4</v>
      </c>
      <c r="S13" s="8">
        <v>4</v>
      </c>
      <c r="T13" s="8">
        <v>4</v>
      </c>
      <c r="U13" s="8" t="s">
        <v>42</v>
      </c>
      <c r="V13" s="63" t="s">
        <v>18</v>
      </c>
      <c r="W13" s="63" t="s">
        <v>18</v>
      </c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66"/>
      <c r="AL13" s="24"/>
      <c r="AM13" s="24"/>
      <c r="AN13" s="8"/>
      <c r="AO13" s="8"/>
      <c r="AP13" s="8"/>
      <c r="AQ13" s="8"/>
      <c r="AR13" s="8"/>
      <c r="AS13" s="8"/>
      <c r="AT13" s="66"/>
      <c r="AU13" s="63"/>
      <c r="AV13" s="63"/>
      <c r="AW13" s="63" t="s">
        <v>18</v>
      </c>
      <c r="AX13" s="63" t="s">
        <v>18</v>
      </c>
      <c r="AY13" s="63" t="s">
        <v>18</v>
      </c>
      <c r="AZ13" s="63" t="s">
        <v>18</v>
      </c>
      <c r="BA13" s="63" t="s">
        <v>18</v>
      </c>
      <c r="BB13" s="63" t="s">
        <v>18</v>
      </c>
      <c r="BC13" s="63" t="s">
        <v>18</v>
      </c>
      <c r="BD13" s="63" t="s">
        <v>18</v>
      </c>
      <c r="BE13" s="30">
        <f t="shared" ref="BE13" si="5">SUM(D13:T13)</f>
        <v>72</v>
      </c>
      <c r="BF13" s="31">
        <f t="shared" si="0"/>
        <v>0</v>
      </c>
      <c r="BG13" s="31">
        <f t="shared" ref="BG13" si="6">SUM(BE13:BF13)</f>
        <v>72</v>
      </c>
    </row>
    <row r="14" spans="1:59">
      <c r="A14" s="57" t="s">
        <v>85</v>
      </c>
      <c r="B14" s="65" t="s">
        <v>86</v>
      </c>
      <c r="C14" s="8">
        <v>72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63" t="s">
        <v>18</v>
      </c>
      <c r="W14" s="63" t="s">
        <v>18</v>
      </c>
      <c r="X14" s="8">
        <v>2</v>
      </c>
      <c r="Y14" s="8">
        <v>2</v>
      </c>
      <c r="Z14" s="8">
        <v>2</v>
      </c>
      <c r="AA14" s="8">
        <v>2</v>
      </c>
      <c r="AB14" s="8">
        <v>2</v>
      </c>
      <c r="AC14" s="8">
        <v>2</v>
      </c>
      <c r="AD14" s="8">
        <v>4</v>
      </c>
      <c r="AE14" s="8">
        <v>4</v>
      </c>
      <c r="AF14" s="8">
        <v>4</v>
      </c>
      <c r="AG14" s="8">
        <v>4</v>
      </c>
      <c r="AH14" s="8">
        <v>4</v>
      </c>
      <c r="AI14" s="8">
        <v>4</v>
      </c>
      <c r="AJ14" s="8">
        <v>3</v>
      </c>
      <c r="AK14" s="66">
        <v>3</v>
      </c>
      <c r="AL14" s="24"/>
      <c r="AM14" s="24"/>
      <c r="AN14" s="8">
        <v>3</v>
      </c>
      <c r="AO14" s="8">
        <v>3</v>
      </c>
      <c r="AP14" s="8">
        <v>4</v>
      </c>
      <c r="AQ14" s="8">
        <v>4</v>
      </c>
      <c r="AR14" s="8">
        <v>4</v>
      </c>
      <c r="AS14" s="8">
        <v>4</v>
      </c>
      <c r="AT14" s="66">
        <v>4</v>
      </c>
      <c r="AU14" s="32">
        <v>4</v>
      </c>
      <c r="AV14" s="63" t="s">
        <v>42</v>
      </c>
      <c r="AW14" s="63" t="s">
        <v>18</v>
      </c>
      <c r="AX14" s="63" t="s">
        <v>18</v>
      </c>
      <c r="AY14" s="63" t="s">
        <v>18</v>
      </c>
      <c r="AZ14" s="63" t="s">
        <v>18</v>
      </c>
      <c r="BA14" s="63" t="s">
        <v>18</v>
      </c>
      <c r="BB14" s="63" t="s">
        <v>18</v>
      </c>
      <c r="BC14" s="63" t="s">
        <v>18</v>
      </c>
      <c r="BD14" s="63" t="s">
        <v>18</v>
      </c>
      <c r="BE14" s="30">
        <f t="shared" ref="BE14" si="7">SUM(D14:T14)</f>
        <v>0</v>
      </c>
      <c r="BF14" s="31">
        <f t="shared" si="0"/>
        <v>72</v>
      </c>
      <c r="BG14" s="31">
        <f t="shared" ref="BG14" si="8">SUM(BE14:BF14)</f>
        <v>72</v>
      </c>
    </row>
    <row r="15" spans="1:59" ht="11.1" customHeight="1">
      <c r="A15" s="16" t="s">
        <v>87</v>
      </c>
      <c r="B15" s="101" t="s">
        <v>23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30"/>
      <c r="BF15" s="31">
        <f t="shared" si="0"/>
        <v>0</v>
      </c>
      <c r="BG15" s="31"/>
    </row>
    <row r="16" spans="1:59" ht="11.1" customHeight="1">
      <c r="A16" s="16" t="s">
        <v>88</v>
      </c>
      <c r="B16" s="104" t="s">
        <v>28</v>
      </c>
      <c r="C16" s="104">
        <v>144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0" t="s">
        <v>18</v>
      </c>
      <c r="W16" s="60" t="s">
        <v>18</v>
      </c>
      <c r="X16" s="104">
        <v>8</v>
      </c>
      <c r="Y16" s="104">
        <v>8</v>
      </c>
      <c r="Z16" s="104">
        <v>8</v>
      </c>
      <c r="AA16" s="104">
        <v>8</v>
      </c>
      <c r="AB16" s="104">
        <v>8</v>
      </c>
      <c r="AC16" s="104">
        <v>8</v>
      </c>
      <c r="AD16" s="104">
        <v>7</v>
      </c>
      <c r="AE16" s="104">
        <v>7</v>
      </c>
      <c r="AF16" s="104">
        <v>4</v>
      </c>
      <c r="AG16" s="104">
        <v>3</v>
      </c>
      <c r="AH16" s="104">
        <v>4</v>
      </c>
      <c r="AI16" s="104">
        <v>4</v>
      </c>
      <c r="AJ16" s="104">
        <v>5</v>
      </c>
      <c r="AK16" s="104">
        <v>6</v>
      </c>
      <c r="AL16" s="104"/>
      <c r="AM16" s="104"/>
      <c r="AN16" s="104">
        <v>8</v>
      </c>
      <c r="AO16" s="104">
        <v>8</v>
      </c>
      <c r="AP16" s="104">
        <v>8</v>
      </c>
      <c r="AQ16" s="104">
        <v>8</v>
      </c>
      <c r="AR16" s="104">
        <v>8</v>
      </c>
      <c r="AS16" s="104">
        <v>8</v>
      </c>
      <c r="AT16" s="104">
        <v>8</v>
      </c>
      <c r="AU16" s="106">
        <v>8</v>
      </c>
      <c r="AV16" s="64" t="s">
        <v>44</v>
      </c>
      <c r="AW16" s="63" t="s">
        <v>18</v>
      </c>
      <c r="AX16" s="63" t="s">
        <v>18</v>
      </c>
      <c r="AY16" s="63" t="s">
        <v>18</v>
      </c>
      <c r="AZ16" s="63" t="s">
        <v>18</v>
      </c>
      <c r="BA16" s="63" t="s">
        <v>18</v>
      </c>
      <c r="BB16" s="63" t="s">
        <v>18</v>
      </c>
      <c r="BC16" s="63" t="s">
        <v>18</v>
      </c>
      <c r="BD16" s="63" t="s">
        <v>18</v>
      </c>
      <c r="BE16" s="30">
        <f t="shared" ref="BE16" si="9">SUM(D16:T16)</f>
        <v>0</v>
      </c>
      <c r="BF16" s="31">
        <f t="shared" si="0"/>
        <v>152</v>
      </c>
      <c r="BG16" s="31">
        <f t="shared" ref="BG16" si="10">SUM(BE16:BF16)</f>
        <v>152</v>
      </c>
    </row>
    <row r="17" spans="1:59">
      <c r="A17" s="58" t="s">
        <v>89</v>
      </c>
      <c r="B17" s="105" t="s">
        <v>58</v>
      </c>
      <c r="C17" s="46">
        <v>340</v>
      </c>
      <c r="D17" s="46">
        <v>8</v>
      </c>
      <c r="E17" s="46">
        <v>8</v>
      </c>
      <c r="F17" s="46">
        <v>8</v>
      </c>
      <c r="G17" s="46">
        <v>8</v>
      </c>
      <c r="H17" s="46">
        <v>8</v>
      </c>
      <c r="I17" s="46">
        <v>8</v>
      </c>
      <c r="J17" s="46">
        <v>8</v>
      </c>
      <c r="K17" s="46">
        <v>8</v>
      </c>
      <c r="L17" s="46">
        <v>8</v>
      </c>
      <c r="M17" s="46">
        <v>8</v>
      </c>
      <c r="N17" s="46">
        <v>8</v>
      </c>
      <c r="O17" s="46">
        <v>8</v>
      </c>
      <c r="P17" s="46">
        <v>8</v>
      </c>
      <c r="Q17" s="46">
        <v>8</v>
      </c>
      <c r="R17" s="46">
        <v>8</v>
      </c>
      <c r="S17" s="46">
        <v>6</v>
      </c>
      <c r="T17" s="46">
        <v>6</v>
      </c>
      <c r="U17" s="46"/>
      <c r="V17" s="60" t="s">
        <v>18</v>
      </c>
      <c r="W17" s="60" t="s">
        <v>18</v>
      </c>
      <c r="X17" s="46">
        <v>12</v>
      </c>
      <c r="Y17" s="46">
        <v>12</v>
      </c>
      <c r="Z17" s="46">
        <v>7</v>
      </c>
      <c r="AA17" s="46">
        <v>6</v>
      </c>
      <c r="AB17" s="46">
        <v>6</v>
      </c>
      <c r="AC17" s="46">
        <v>6</v>
      </c>
      <c r="AD17" s="46">
        <v>6</v>
      </c>
      <c r="AE17" s="46">
        <v>6</v>
      </c>
      <c r="AF17" s="46">
        <v>6</v>
      </c>
      <c r="AG17" s="46">
        <v>6</v>
      </c>
      <c r="AH17" s="46">
        <v>6</v>
      </c>
      <c r="AI17" s="46">
        <v>6</v>
      </c>
      <c r="AJ17" s="46">
        <v>6</v>
      </c>
      <c r="AK17" s="67">
        <v>6</v>
      </c>
      <c r="AL17" s="48"/>
      <c r="AM17" s="48"/>
      <c r="AN17" s="46">
        <v>13</v>
      </c>
      <c r="AO17" s="46">
        <v>13</v>
      </c>
      <c r="AP17" s="46">
        <v>16</v>
      </c>
      <c r="AQ17" s="46">
        <v>14</v>
      </c>
      <c r="AR17" s="46">
        <v>10</v>
      </c>
      <c r="AS17" s="46">
        <v>10</v>
      </c>
      <c r="AT17" s="32">
        <v>10</v>
      </c>
      <c r="AU17" s="107">
        <v>17</v>
      </c>
      <c r="AV17" s="67" t="s">
        <v>44</v>
      </c>
      <c r="AW17" s="60" t="s">
        <v>18</v>
      </c>
      <c r="AX17" s="60" t="s">
        <v>18</v>
      </c>
      <c r="AY17" s="60" t="s">
        <v>18</v>
      </c>
      <c r="AZ17" s="60" t="s">
        <v>18</v>
      </c>
      <c r="BA17" s="60" t="s">
        <v>18</v>
      </c>
      <c r="BB17" s="60" t="s">
        <v>18</v>
      </c>
      <c r="BC17" s="60" t="s">
        <v>18</v>
      </c>
      <c r="BD17" s="60" t="s">
        <v>18</v>
      </c>
      <c r="BE17" s="30">
        <f t="shared" si="3"/>
        <v>132</v>
      </c>
      <c r="BF17" s="31">
        <f t="shared" si="0"/>
        <v>200</v>
      </c>
      <c r="BG17" s="31">
        <f t="shared" si="4"/>
        <v>332</v>
      </c>
    </row>
    <row r="18" spans="1:59">
      <c r="A18" s="58" t="s">
        <v>90</v>
      </c>
      <c r="B18" s="65" t="s">
        <v>91</v>
      </c>
      <c r="C18" s="8">
        <v>32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63"/>
      <c r="W18" s="63"/>
      <c r="X18" s="8">
        <v>2</v>
      </c>
      <c r="Y18" s="8">
        <v>2</v>
      </c>
      <c r="Z18" s="8">
        <v>2</v>
      </c>
      <c r="AA18" s="8">
        <v>2</v>
      </c>
      <c r="AB18" s="8">
        <v>2</v>
      </c>
      <c r="AC18" s="8">
        <v>2</v>
      </c>
      <c r="AD18" s="8">
        <v>2</v>
      </c>
      <c r="AE18" s="8">
        <v>2</v>
      </c>
      <c r="AF18" s="8">
        <v>2</v>
      </c>
      <c r="AG18" s="8">
        <v>2</v>
      </c>
      <c r="AH18" s="8">
        <v>2</v>
      </c>
      <c r="AI18" s="8">
        <v>2</v>
      </c>
      <c r="AJ18" s="8">
        <v>2</v>
      </c>
      <c r="AK18" s="66">
        <v>2</v>
      </c>
      <c r="AL18" s="24"/>
      <c r="AM18" s="24"/>
      <c r="AN18" s="8">
        <v>2</v>
      </c>
      <c r="AO18" s="8">
        <v>2</v>
      </c>
      <c r="AP18" s="8"/>
      <c r="AQ18" s="8"/>
      <c r="AR18" s="8"/>
      <c r="AS18" s="8"/>
      <c r="AT18" s="66"/>
      <c r="AV18" s="66" t="s">
        <v>43</v>
      </c>
      <c r="AW18" s="63" t="s">
        <v>18</v>
      </c>
      <c r="AX18" s="63" t="s">
        <v>18</v>
      </c>
      <c r="AY18" s="63" t="s">
        <v>18</v>
      </c>
      <c r="AZ18" s="63" t="s">
        <v>18</v>
      </c>
      <c r="BA18" s="63" t="s">
        <v>18</v>
      </c>
      <c r="BB18" s="63" t="s">
        <v>18</v>
      </c>
      <c r="BC18" s="63" t="s">
        <v>18</v>
      </c>
      <c r="BD18" s="63" t="s">
        <v>18</v>
      </c>
      <c r="BE18" s="30">
        <f t="shared" ref="BE18" si="11">SUM(D18:T18)</f>
        <v>0</v>
      </c>
      <c r="BF18" s="31">
        <f t="shared" si="0"/>
        <v>32</v>
      </c>
      <c r="BG18" s="31">
        <f t="shared" ref="BG18" si="12">SUM(BE18:BF18)</f>
        <v>32</v>
      </c>
    </row>
    <row r="19" spans="1:59" ht="11.25" customHeight="1">
      <c r="A19" s="16" t="s">
        <v>93</v>
      </c>
      <c r="B19" s="85" t="s">
        <v>40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7"/>
      <c r="BE19" s="30"/>
      <c r="BF19" s="31">
        <f t="shared" si="0"/>
        <v>0</v>
      </c>
      <c r="BG19" s="31"/>
    </row>
    <row r="20" spans="1:59">
      <c r="A20" s="16" t="s">
        <v>92</v>
      </c>
      <c r="B20" s="71" t="s">
        <v>71</v>
      </c>
      <c r="C20" s="8">
        <v>48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8"/>
      <c r="V20" s="10" t="s">
        <v>18</v>
      </c>
      <c r="W20" s="10" t="s">
        <v>18</v>
      </c>
      <c r="X20" s="3">
        <v>2</v>
      </c>
      <c r="Y20" s="3">
        <v>2</v>
      </c>
      <c r="Z20" s="3">
        <v>2</v>
      </c>
      <c r="AA20" s="3">
        <v>2</v>
      </c>
      <c r="AB20" s="3">
        <v>2</v>
      </c>
      <c r="AC20" s="3">
        <v>2</v>
      </c>
      <c r="AD20" s="3">
        <v>2</v>
      </c>
      <c r="AE20" s="3">
        <v>2</v>
      </c>
      <c r="AF20" s="3">
        <v>2</v>
      </c>
      <c r="AG20" s="3">
        <v>2</v>
      </c>
      <c r="AH20" s="3">
        <v>2</v>
      </c>
      <c r="AI20" s="3">
        <v>2</v>
      </c>
      <c r="AJ20" s="3">
        <v>2</v>
      </c>
      <c r="AK20" s="66">
        <v>2</v>
      </c>
      <c r="AL20" s="24"/>
      <c r="AM20" s="24"/>
      <c r="AN20" s="8">
        <v>2</v>
      </c>
      <c r="AO20" s="8">
        <v>2</v>
      </c>
      <c r="AP20" s="8">
        <v>2</v>
      </c>
      <c r="AQ20" s="8">
        <v>2</v>
      </c>
      <c r="AR20" s="8">
        <v>4</v>
      </c>
      <c r="AS20" s="8">
        <v>4</v>
      </c>
      <c r="AT20" s="66">
        <v>4</v>
      </c>
      <c r="AU20" s="72"/>
      <c r="AV20" s="60" t="s">
        <v>95</v>
      </c>
      <c r="AW20" s="10" t="s">
        <v>18</v>
      </c>
      <c r="AX20" s="10" t="s">
        <v>18</v>
      </c>
      <c r="AY20" s="10" t="s">
        <v>18</v>
      </c>
      <c r="AZ20" s="10" t="s">
        <v>18</v>
      </c>
      <c r="BA20" s="10" t="s">
        <v>18</v>
      </c>
      <c r="BB20" s="10" t="s">
        <v>18</v>
      </c>
      <c r="BC20" s="10" t="s">
        <v>18</v>
      </c>
      <c r="BD20" s="10" t="s">
        <v>18</v>
      </c>
      <c r="BE20" s="30">
        <f t="shared" ref="BE20" si="13">SUM(D20:T20)</f>
        <v>0</v>
      </c>
      <c r="BF20" s="31">
        <f t="shared" si="0"/>
        <v>48</v>
      </c>
      <c r="BG20" s="31">
        <f t="shared" ref="BG20" si="14">SUM(BE20:BF20)</f>
        <v>48</v>
      </c>
    </row>
    <row r="21" spans="1:59" ht="11.25" customHeight="1">
      <c r="A21" s="16" t="s">
        <v>94</v>
      </c>
      <c r="B21" s="27" t="s">
        <v>52</v>
      </c>
      <c r="C21" s="8">
        <v>48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74" t="s">
        <v>18</v>
      </c>
      <c r="W21" s="74" t="s">
        <v>18</v>
      </c>
      <c r="X21" s="8">
        <v>2</v>
      </c>
      <c r="Y21" s="8">
        <v>2</v>
      </c>
      <c r="Z21" s="8">
        <v>2</v>
      </c>
      <c r="AA21" s="8">
        <v>2</v>
      </c>
      <c r="AB21" s="8">
        <v>2</v>
      </c>
      <c r="AC21" s="8">
        <v>2</v>
      </c>
      <c r="AD21" s="8">
        <v>2</v>
      </c>
      <c r="AE21" s="8">
        <v>2</v>
      </c>
      <c r="AF21" s="8">
        <v>2</v>
      </c>
      <c r="AG21" s="8">
        <v>2</v>
      </c>
      <c r="AH21" s="8">
        <v>2</v>
      </c>
      <c r="AI21" s="8">
        <v>2</v>
      </c>
      <c r="AJ21" s="8">
        <v>2</v>
      </c>
      <c r="AK21" s="66">
        <v>2</v>
      </c>
      <c r="AL21" s="24"/>
      <c r="AM21" s="24"/>
      <c r="AN21" s="8">
        <v>2</v>
      </c>
      <c r="AO21" s="8">
        <v>2</v>
      </c>
      <c r="AP21" s="8">
        <v>2</v>
      </c>
      <c r="AQ21" s="8">
        <v>2</v>
      </c>
      <c r="AR21" s="8">
        <v>4</v>
      </c>
      <c r="AS21" s="8">
        <v>4</v>
      </c>
      <c r="AT21" s="66">
        <v>4</v>
      </c>
      <c r="AU21" s="72"/>
      <c r="AV21" s="8" t="s">
        <v>95</v>
      </c>
      <c r="AW21" s="74" t="s">
        <v>18</v>
      </c>
      <c r="AX21" s="74" t="s">
        <v>18</v>
      </c>
      <c r="AY21" s="74" t="s">
        <v>18</v>
      </c>
      <c r="AZ21" s="74" t="s">
        <v>18</v>
      </c>
      <c r="BA21" s="74" t="s">
        <v>18</v>
      </c>
      <c r="BB21" s="74" t="s">
        <v>18</v>
      </c>
      <c r="BC21" s="74" t="s">
        <v>18</v>
      </c>
      <c r="BD21" s="74" t="s">
        <v>18</v>
      </c>
      <c r="BE21" s="30">
        <f t="shared" si="3"/>
        <v>0</v>
      </c>
      <c r="BF21" s="31">
        <f t="shared" si="0"/>
        <v>48</v>
      </c>
      <c r="BG21" s="31">
        <f t="shared" si="4"/>
        <v>48</v>
      </c>
    </row>
    <row r="22" spans="1:59" ht="13.5" customHeight="1">
      <c r="A22" s="26" t="s">
        <v>96</v>
      </c>
      <c r="B22" s="29" t="s">
        <v>59</v>
      </c>
      <c r="C22" s="8">
        <v>32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74"/>
      <c r="W22" s="74"/>
      <c r="X22" s="8">
        <v>2</v>
      </c>
      <c r="Y22" s="8">
        <v>2</v>
      </c>
      <c r="Z22" s="8">
        <v>2</v>
      </c>
      <c r="AA22" s="8">
        <v>2</v>
      </c>
      <c r="AB22" s="8">
        <v>2</v>
      </c>
      <c r="AC22" s="8">
        <v>2</v>
      </c>
      <c r="AD22" s="8">
        <v>2</v>
      </c>
      <c r="AE22" s="8">
        <v>2</v>
      </c>
      <c r="AF22" s="8">
        <v>2</v>
      </c>
      <c r="AG22" s="8">
        <v>2</v>
      </c>
      <c r="AH22" s="8">
        <v>2</v>
      </c>
      <c r="AI22" s="8">
        <v>2</v>
      </c>
      <c r="AJ22" s="8">
        <v>2</v>
      </c>
      <c r="AK22" s="66">
        <v>2</v>
      </c>
      <c r="AL22" s="24"/>
      <c r="AM22" s="24"/>
      <c r="AN22" s="8">
        <v>2</v>
      </c>
      <c r="AO22" s="8">
        <v>2</v>
      </c>
      <c r="AP22" s="8"/>
      <c r="AQ22" s="8"/>
      <c r="AR22" s="8"/>
      <c r="AS22" s="8"/>
      <c r="AT22" s="66"/>
      <c r="AU22" s="72"/>
      <c r="AV22" s="47" t="s">
        <v>42</v>
      </c>
      <c r="AW22" s="74"/>
      <c r="AX22" s="74"/>
      <c r="AY22" s="74"/>
      <c r="AZ22" s="74"/>
      <c r="BA22" s="74"/>
      <c r="BB22" s="74"/>
      <c r="BC22" s="74"/>
      <c r="BD22" s="74"/>
      <c r="BE22" s="30">
        <f t="shared" si="3"/>
        <v>0</v>
      </c>
      <c r="BF22" s="31">
        <f t="shared" si="0"/>
        <v>32</v>
      </c>
      <c r="BG22" s="31">
        <f t="shared" si="4"/>
        <v>32</v>
      </c>
    </row>
    <row r="23" spans="1:59" ht="30.75" customHeight="1">
      <c r="A23" s="26" t="s">
        <v>97</v>
      </c>
      <c r="B23" s="29" t="s">
        <v>98</v>
      </c>
      <c r="C23" s="8">
        <v>36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  <c r="J23" s="8">
        <v>2</v>
      </c>
      <c r="K23" s="8">
        <v>2</v>
      </c>
      <c r="L23" s="8">
        <v>2</v>
      </c>
      <c r="M23" s="8">
        <v>2</v>
      </c>
      <c r="N23" s="8">
        <v>2</v>
      </c>
      <c r="O23" s="8">
        <v>2</v>
      </c>
      <c r="P23" s="8">
        <v>2</v>
      </c>
      <c r="Q23" s="8">
        <v>2</v>
      </c>
      <c r="R23" s="8">
        <v>2</v>
      </c>
      <c r="S23" s="8">
        <v>2</v>
      </c>
      <c r="T23" s="8">
        <v>4</v>
      </c>
      <c r="U23" s="8" t="s">
        <v>42</v>
      </c>
      <c r="V23" s="74" t="s">
        <v>18</v>
      </c>
      <c r="W23" s="74" t="s">
        <v>18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66"/>
      <c r="AL23" s="24"/>
      <c r="AM23" s="24"/>
      <c r="AN23" s="8"/>
      <c r="AO23" s="8"/>
      <c r="AP23" s="8"/>
      <c r="AQ23" s="8"/>
      <c r="AR23" s="8"/>
      <c r="AS23" s="8"/>
      <c r="AT23" s="66"/>
      <c r="AU23" s="8"/>
      <c r="AV23" s="74"/>
      <c r="AW23" s="74" t="s">
        <v>18</v>
      </c>
      <c r="AX23" s="74" t="s">
        <v>18</v>
      </c>
      <c r="AY23" s="74" t="s">
        <v>18</v>
      </c>
      <c r="AZ23" s="74" t="s">
        <v>18</v>
      </c>
      <c r="BA23" s="74" t="s">
        <v>18</v>
      </c>
      <c r="BB23" s="74" t="s">
        <v>18</v>
      </c>
      <c r="BC23" s="74" t="s">
        <v>18</v>
      </c>
      <c r="BD23" s="74" t="s">
        <v>18</v>
      </c>
      <c r="BE23" s="30">
        <f t="shared" si="3"/>
        <v>36</v>
      </c>
      <c r="BF23" s="31">
        <f t="shared" si="0"/>
        <v>0</v>
      </c>
      <c r="BG23" s="31">
        <f t="shared" si="4"/>
        <v>36</v>
      </c>
    </row>
    <row r="24" spans="1:59" ht="21">
      <c r="A24" s="26" t="s">
        <v>99</v>
      </c>
      <c r="B24" s="29" t="s">
        <v>100</v>
      </c>
      <c r="C24" s="8">
        <v>36</v>
      </c>
      <c r="D24" s="8">
        <v>2</v>
      </c>
      <c r="E24" s="8">
        <v>2</v>
      </c>
      <c r="F24" s="8">
        <v>2</v>
      </c>
      <c r="G24" s="8">
        <v>2</v>
      </c>
      <c r="H24" s="8">
        <v>2</v>
      </c>
      <c r="I24" s="8">
        <v>2</v>
      </c>
      <c r="J24" s="8">
        <v>2</v>
      </c>
      <c r="K24" s="8">
        <v>2</v>
      </c>
      <c r="L24" s="8">
        <v>2</v>
      </c>
      <c r="M24" s="8">
        <v>2</v>
      </c>
      <c r="N24" s="8">
        <v>2</v>
      </c>
      <c r="O24" s="8">
        <v>2</v>
      </c>
      <c r="P24" s="8">
        <v>2</v>
      </c>
      <c r="Q24" s="8">
        <v>2</v>
      </c>
      <c r="R24" s="8">
        <v>2</v>
      </c>
      <c r="S24" s="8">
        <v>2</v>
      </c>
      <c r="T24" s="8">
        <v>4</v>
      </c>
      <c r="U24" s="8" t="s">
        <v>42</v>
      </c>
      <c r="V24" s="74"/>
      <c r="W24" s="74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66"/>
      <c r="AL24" s="24"/>
      <c r="AM24" s="24"/>
      <c r="AN24" s="8"/>
      <c r="AO24" s="8"/>
      <c r="AP24" s="8"/>
      <c r="AQ24" s="8"/>
      <c r="AR24" s="8"/>
      <c r="AS24" s="8"/>
      <c r="AT24" s="72"/>
      <c r="AU24" s="66"/>
      <c r="AV24" s="74"/>
      <c r="AW24" s="74"/>
      <c r="AX24" s="74"/>
      <c r="AY24" s="74"/>
      <c r="AZ24" s="74"/>
      <c r="BA24" s="74"/>
      <c r="BB24" s="74"/>
      <c r="BC24" s="74"/>
      <c r="BD24" s="74"/>
      <c r="BE24" s="30">
        <f t="shared" si="3"/>
        <v>36</v>
      </c>
      <c r="BF24" s="31">
        <f t="shared" si="0"/>
        <v>0</v>
      </c>
      <c r="BG24" s="31">
        <f t="shared" si="4"/>
        <v>36</v>
      </c>
    </row>
    <row r="25" spans="1:59" ht="12" customHeight="1">
      <c r="A25" s="44" t="s">
        <v>101</v>
      </c>
      <c r="B25" s="51" t="s">
        <v>60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39"/>
      <c r="W25" s="3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68"/>
      <c r="AL25" s="42"/>
      <c r="AM25" s="42"/>
      <c r="AN25" s="19"/>
      <c r="AO25" s="19"/>
      <c r="AP25" s="19"/>
      <c r="AQ25" s="19"/>
      <c r="AR25" s="19"/>
      <c r="AS25" s="19"/>
      <c r="AT25" s="68"/>
      <c r="AU25" s="39"/>
      <c r="AV25" s="39"/>
      <c r="AW25" s="39"/>
      <c r="AX25" s="39"/>
      <c r="AY25" s="39"/>
      <c r="AZ25" s="39"/>
      <c r="BA25" s="39"/>
      <c r="BB25" s="39"/>
      <c r="BC25" s="39"/>
      <c r="BD25" s="40"/>
      <c r="BE25" s="30"/>
      <c r="BF25" s="31">
        <f t="shared" si="0"/>
        <v>0</v>
      </c>
      <c r="BG25" s="31"/>
    </row>
    <row r="26" spans="1:59" ht="12" customHeight="1">
      <c r="A26" s="45" t="s">
        <v>46</v>
      </c>
      <c r="B26" s="77" t="s">
        <v>61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53"/>
      <c r="AK26" s="69"/>
      <c r="AL26" s="55"/>
      <c r="AM26" s="55"/>
      <c r="AN26" s="53"/>
      <c r="AO26" s="53"/>
      <c r="AP26" s="53"/>
      <c r="AQ26" s="53"/>
      <c r="AR26" s="53"/>
      <c r="AS26" s="53"/>
      <c r="AT26" s="69"/>
      <c r="AU26" s="54"/>
      <c r="AV26" s="54"/>
      <c r="AW26" s="54"/>
      <c r="AX26" s="54"/>
      <c r="AY26" s="54"/>
      <c r="AZ26" s="54"/>
      <c r="BA26" s="54"/>
      <c r="BB26" s="54"/>
      <c r="BC26" s="54"/>
      <c r="BD26" s="41"/>
      <c r="BE26" s="30"/>
      <c r="BF26" s="31">
        <f t="shared" si="0"/>
        <v>0</v>
      </c>
      <c r="BG26" s="31"/>
    </row>
    <row r="27" spans="1:59" ht="12" customHeight="1">
      <c r="A27" s="45" t="s">
        <v>62</v>
      </c>
      <c r="B27" s="29" t="s">
        <v>63</v>
      </c>
      <c r="C27" s="8">
        <v>90</v>
      </c>
      <c r="D27" s="8">
        <v>6</v>
      </c>
      <c r="E27" s="8">
        <v>3</v>
      </c>
      <c r="F27" s="8">
        <v>6</v>
      </c>
      <c r="G27" s="8">
        <v>3</v>
      </c>
      <c r="H27" s="8">
        <v>6</v>
      </c>
      <c r="I27" s="8">
        <v>6</v>
      </c>
      <c r="J27" s="8">
        <v>6</v>
      </c>
      <c r="K27" s="8">
        <v>6</v>
      </c>
      <c r="L27" s="8">
        <v>6</v>
      </c>
      <c r="M27" s="8">
        <v>4</v>
      </c>
      <c r="N27" s="8">
        <v>6</v>
      </c>
      <c r="O27" s="8">
        <v>6</v>
      </c>
      <c r="P27" s="8">
        <v>6</v>
      </c>
      <c r="Q27" s="8">
        <v>4</v>
      </c>
      <c r="R27" s="8">
        <v>6</v>
      </c>
      <c r="S27" s="8">
        <v>8</v>
      </c>
      <c r="T27" s="8">
        <v>2</v>
      </c>
      <c r="U27" s="8" t="s">
        <v>95</v>
      </c>
      <c r="V27" s="74" t="s">
        <v>18</v>
      </c>
      <c r="W27" s="74" t="s">
        <v>18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66"/>
      <c r="AL27" s="24"/>
      <c r="AM27" s="24"/>
      <c r="AN27" s="8"/>
      <c r="AO27" s="8"/>
      <c r="AP27" s="8"/>
      <c r="AQ27" s="8"/>
      <c r="AR27" s="8"/>
      <c r="AS27" s="8"/>
      <c r="AT27" s="72"/>
      <c r="AU27" s="66"/>
      <c r="AV27" s="8"/>
      <c r="AW27" s="74" t="s">
        <v>18</v>
      </c>
      <c r="AX27" s="74" t="s">
        <v>18</v>
      </c>
      <c r="AY27" s="74" t="s">
        <v>18</v>
      </c>
      <c r="AZ27" s="74" t="s">
        <v>18</v>
      </c>
      <c r="BA27" s="74" t="s">
        <v>18</v>
      </c>
      <c r="BB27" s="74" t="s">
        <v>18</v>
      </c>
      <c r="BC27" s="74" t="s">
        <v>18</v>
      </c>
      <c r="BD27" s="74" t="s">
        <v>18</v>
      </c>
      <c r="BE27" s="30">
        <f t="shared" si="3"/>
        <v>90</v>
      </c>
      <c r="BF27" s="31">
        <f t="shared" si="0"/>
        <v>0</v>
      </c>
      <c r="BG27" s="31">
        <f t="shared" si="4"/>
        <v>90</v>
      </c>
    </row>
    <row r="28" spans="1:59" ht="21">
      <c r="A28" s="45" t="s">
        <v>64</v>
      </c>
      <c r="B28" s="29" t="s">
        <v>65</v>
      </c>
      <c r="C28" s="43">
        <v>62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74"/>
      <c r="W28" s="74"/>
      <c r="X28" s="47">
        <v>5</v>
      </c>
      <c r="Y28" s="47">
        <v>5</v>
      </c>
      <c r="Z28" s="47">
        <v>4</v>
      </c>
      <c r="AA28" s="47">
        <v>3</v>
      </c>
      <c r="AB28" s="47">
        <v>3</v>
      </c>
      <c r="AC28" s="47">
        <v>3</v>
      </c>
      <c r="AD28" s="47">
        <v>2</v>
      </c>
      <c r="AE28" s="47">
        <v>2</v>
      </c>
      <c r="AF28" s="47">
        <v>5</v>
      </c>
      <c r="AG28" s="47">
        <v>6</v>
      </c>
      <c r="AH28" s="47">
        <v>6</v>
      </c>
      <c r="AI28" s="47">
        <v>6</v>
      </c>
      <c r="AJ28" s="47">
        <v>6</v>
      </c>
      <c r="AK28" s="70">
        <v>6</v>
      </c>
      <c r="AL28" s="49"/>
      <c r="AM28" s="49"/>
      <c r="AN28" s="47"/>
      <c r="AO28" s="47"/>
      <c r="AP28" s="47"/>
      <c r="AQ28" s="47"/>
      <c r="AR28" s="47"/>
      <c r="AS28" s="47"/>
      <c r="AT28" s="72"/>
      <c r="AU28" s="72"/>
      <c r="AV28" s="66" t="s">
        <v>95</v>
      </c>
      <c r="AW28" s="74"/>
      <c r="AX28" s="74"/>
      <c r="AY28" s="74"/>
      <c r="AZ28" s="74"/>
      <c r="BA28" s="74"/>
      <c r="BB28" s="74"/>
      <c r="BC28" s="74"/>
      <c r="BD28" s="74"/>
      <c r="BE28" s="30">
        <f t="shared" si="3"/>
        <v>0</v>
      </c>
      <c r="BF28" s="31">
        <f t="shared" si="0"/>
        <v>62</v>
      </c>
      <c r="BG28" s="31">
        <f t="shared" si="4"/>
        <v>62</v>
      </c>
    </row>
    <row r="29" spans="1:59" ht="12" customHeight="1">
      <c r="A29" s="45" t="s">
        <v>66</v>
      </c>
      <c r="B29" s="29" t="s">
        <v>25</v>
      </c>
      <c r="C29" s="43">
        <v>72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74" t="s">
        <v>18</v>
      </c>
      <c r="W29" s="74" t="s">
        <v>18</v>
      </c>
      <c r="X29" s="47"/>
      <c r="Y29" s="47"/>
      <c r="Z29" s="47">
        <v>6</v>
      </c>
      <c r="AA29" s="47">
        <v>6</v>
      </c>
      <c r="AB29" s="47">
        <v>6</v>
      </c>
      <c r="AC29" s="47">
        <v>6</v>
      </c>
      <c r="AD29" s="47">
        <v>6</v>
      </c>
      <c r="AE29" s="47">
        <v>6</v>
      </c>
      <c r="AF29" s="47">
        <v>6</v>
      </c>
      <c r="AG29" s="47">
        <v>6</v>
      </c>
      <c r="AH29" s="47">
        <v>6</v>
      </c>
      <c r="AI29" s="47">
        <v>6</v>
      </c>
      <c r="AJ29" s="47">
        <v>6</v>
      </c>
      <c r="AK29" s="70">
        <v>6</v>
      </c>
      <c r="AL29" s="49"/>
      <c r="AM29" s="49"/>
      <c r="AN29" s="47"/>
      <c r="AO29" s="47"/>
      <c r="AP29" s="47"/>
      <c r="AQ29" s="47"/>
      <c r="AR29" s="47"/>
      <c r="AS29" s="47"/>
      <c r="AT29" s="72"/>
      <c r="AU29" s="72"/>
      <c r="AV29" s="66" t="s">
        <v>42</v>
      </c>
      <c r="AW29" s="74" t="s">
        <v>18</v>
      </c>
      <c r="AX29" s="74" t="s">
        <v>18</v>
      </c>
      <c r="AY29" s="74" t="s">
        <v>18</v>
      </c>
      <c r="AZ29" s="74" t="s">
        <v>18</v>
      </c>
      <c r="BA29" s="74" t="s">
        <v>18</v>
      </c>
      <c r="BB29" s="74" t="s">
        <v>18</v>
      </c>
      <c r="BC29" s="74" t="s">
        <v>18</v>
      </c>
      <c r="BD29" s="74" t="s">
        <v>18</v>
      </c>
      <c r="BE29" s="30">
        <f t="shared" si="3"/>
        <v>0</v>
      </c>
      <c r="BF29" s="31">
        <f t="shared" si="0"/>
        <v>72</v>
      </c>
      <c r="BG29" s="31">
        <f t="shared" si="4"/>
        <v>72</v>
      </c>
    </row>
    <row r="30" spans="1:59" ht="12" customHeight="1">
      <c r="A30" s="45" t="s">
        <v>67</v>
      </c>
      <c r="B30" s="29" t="s">
        <v>68</v>
      </c>
      <c r="C30" s="43">
        <v>72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74"/>
      <c r="W30" s="74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70"/>
      <c r="AL30" s="49">
        <v>36</v>
      </c>
      <c r="AM30" s="49">
        <v>36</v>
      </c>
      <c r="AN30" s="47"/>
      <c r="AO30" s="47"/>
      <c r="AP30" s="47"/>
      <c r="AQ30" s="47"/>
      <c r="AR30" s="47"/>
      <c r="AS30" s="47"/>
      <c r="AT30" s="72"/>
      <c r="AU30" s="72"/>
      <c r="AV30" s="66" t="s">
        <v>42</v>
      </c>
      <c r="AW30" s="74"/>
      <c r="AX30" s="74"/>
      <c r="AY30" s="74"/>
      <c r="AZ30" s="74"/>
      <c r="BA30" s="74"/>
      <c r="BB30" s="74"/>
      <c r="BC30" s="74"/>
      <c r="BD30" s="74"/>
      <c r="BE30" s="30">
        <f t="shared" si="3"/>
        <v>0</v>
      </c>
      <c r="BF30" s="31">
        <f t="shared" si="0"/>
        <v>72</v>
      </c>
      <c r="BG30" s="31">
        <f t="shared" si="4"/>
        <v>72</v>
      </c>
    </row>
    <row r="31" spans="1:59" ht="12" customHeight="1">
      <c r="A31" s="79" t="s">
        <v>26</v>
      </c>
      <c r="B31" s="80"/>
      <c r="C31" s="81"/>
      <c r="D31" s="47">
        <f>D8+D11+D12+D17+D20+D21+D22+D23+D24+D27+D28+D29+D30+D9+D10+D13+D14+D16+D18</f>
        <v>36</v>
      </c>
      <c r="E31" s="47">
        <f t="shared" ref="E31:AU31" si="15">E8+E11+E12+E17+E20+E21+E22+E23+E24+E27+E28+E29+E30+E9+E10+E13+E14+E16+E18</f>
        <v>36</v>
      </c>
      <c r="F31" s="47">
        <f t="shared" si="15"/>
        <v>36</v>
      </c>
      <c r="G31" s="47">
        <f t="shared" si="15"/>
        <v>36</v>
      </c>
      <c r="H31" s="47">
        <f t="shared" si="15"/>
        <v>36</v>
      </c>
      <c r="I31" s="47">
        <f t="shared" si="15"/>
        <v>36</v>
      </c>
      <c r="J31" s="47">
        <f t="shared" si="15"/>
        <v>36</v>
      </c>
      <c r="K31" s="47">
        <f t="shared" si="15"/>
        <v>36</v>
      </c>
      <c r="L31" s="47">
        <f t="shared" si="15"/>
        <v>36</v>
      </c>
      <c r="M31" s="47">
        <f t="shared" si="15"/>
        <v>36</v>
      </c>
      <c r="N31" s="47">
        <f t="shared" si="15"/>
        <v>36</v>
      </c>
      <c r="O31" s="47">
        <f t="shared" si="15"/>
        <v>36</v>
      </c>
      <c r="P31" s="47">
        <f t="shared" si="15"/>
        <v>36</v>
      </c>
      <c r="Q31" s="47">
        <f t="shared" si="15"/>
        <v>36</v>
      </c>
      <c r="R31" s="47">
        <f t="shared" si="15"/>
        <v>36</v>
      </c>
      <c r="S31" s="47">
        <f t="shared" si="15"/>
        <v>36</v>
      </c>
      <c r="T31" s="47">
        <f t="shared" si="15"/>
        <v>36</v>
      </c>
      <c r="U31" s="47"/>
      <c r="V31" s="47"/>
      <c r="W31" s="47"/>
      <c r="X31" s="47">
        <f>X8+X11+X12+X17+X20+X21+X22+X23+X24+X27+X28+X29+X30+X9+X10+X13+X14+X16+X18</f>
        <v>36</v>
      </c>
      <c r="Y31" s="47">
        <f t="shared" si="15"/>
        <v>36</v>
      </c>
      <c r="Z31" s="47">
        <f t="shared" si="15"/>
        <v>36</v>
      </c>
      <c r="AA31" s="47">
        <f t="shared" si="15"/>
        <v>36</v>
      </c>
      <c r="AB31" s="47">
        <f t="shared" si="15"/>
        <v>36</v>
      </c>
      <c r="AC31" s="47">
        <f t="shared" si="15"/>
        <v>36</v>
      </c>
      <c r="AD31" s="47">
        <f t="shared" si="15"/>
        <v>36</v>
      </c>
      <c r="AE31" s="47">
        <f t="shared" si="15"/>
        <v>36</v>
      </c>
      <c r="AF31" s="47">
        <f t="shared" si="15"/>
        <v>36</v>
      </c>
      <c r="AG31" s="47">
        <f t="shared" si="15"/>
        <v>36</v>
      </c>
      <c r="AH31" s="47">
        <f t="shared" si="15"/>
        <v>36</v>
      </c>
      <c r="AI31" s="47">
        <f t="shared" si="15"/>
        <v>36</v>
      </c>
      <c r="AJ31" s="47">
        <f t="shared" si="15"/>
        <v>36</v>
      </c>
      <c r="AK31" s="47">
        <f t="shared" si="15"/>
        <v>36</v>
      </c>
      <c r="AL31" s="47">
        <f t="shared" si="15"/>
        <v>36</v>
      </c>
      <c r="AM31" s="47">
        <f t="shared" si="15"/>
        <v>36</v>
      </c>
      <c r="AN31" s="47">
        <f t="shared" si="15"/>
        <v>36</v>
      </c>
      <c r="AO31" s="47">
        <f t="shared" si="15"/>
        <v>36</v>
      </c>
      <c r="AP31" s="47">
        <f t="shared" si="15"/>
        <v>36</v>
      </c>
      <c r="AQ31" s="47">
        <f t="shared" si="15"/>
        <v>36</v>
      </c>
      <c r="AR31" s="47">
        <f t="shared" si="15"/>
        <v>36</v>
      </c>
      <c r="AS31" s="47">
        <f t="shared" si="15"/>
        <v>36</v>
      </c>
      <c r="AT31" s="47">
        <f t="shared" si="15"/>
        <v>36</v>
      </c>
      <c r="AU31" s="47">
        <f t="shared" si="15"/>
        <v>36</v>
      </c>
      <c r="AV31" s="52"/>
      <c r="AW31" s="52"/>
      <c r="AX31" s="52"/>
      <c r="AY31" s="52"/>
      <c r="AZ31" s="52"/>
      <c r="BA31" s="52"/>
      <c r="BB31" s="52"/>
      <c r="BC31" s="52"/>
      <c r="BD31" s="52"/>
      <c r="BE31" s="30">
        <f t="shared" si="3"/>
        <v>612</v>
      </c>
      <c r="BF31" s="31">
        <f t="shared" si="0"/>
        <v>864</v>
      </c>
      <c r="BG31" s="31">
        <f t="shared" si="4"/>
        <v>1476</v>
      </c>
    </row>
    <row r="32" spans="1:59" ht="13.5" customHeight="1">
      <c r="A32" s="1" t="s">
        <v>27</v>
      </c>
      <c r="BE32" s="5"/>
    </row>
    <row r="33" spans="1:59" ht="18.75" customHeight="1">
      <c r="A33" s="82" t="s">
        <v>3</v>
      </c>
      <c r="B33" s="83" t="s">
        <v>4</v>
      </c>
      <c r="C33" s="82" t="s">
        <v>5</v>
      </c>
      <c r="D33" s="83" t="s">
        <v>6</v>
      </c>
      <c r="E33" s="83"/>
      <c r="F33" s="83"/>
      <c r="G33" s="83"/>
      <c r="H33" s="83" t="s">
        <v>7</v>
      </c>
      <c r="I33" s="83"/>
      <c r="J33" s="83"/>
      <c r="K33" s="83"/>
      <c r="L33" s="83"/>
      <c r="M33" s="83" t="s">
        <v>8</v>
      </c>
      <c r="N33" s="83"/>
      <c r="O33" s="83"/>
      <c r="P33" s="83"/>
      <c r="Q33" s="79" t="s">
        <v>9</v>
      </c>
      <c r="R33" s="80"/>
      <c r="S33" s="80"/>
      <c r="T33" s="80"/>
      <c r="U33" s="81"/>
      <c r="V33" s="74" t="s">
        <v>10</v>
      </c>
      <c r="W33" s="74"/>
      <c r="X33" s="74"/>
      <c r="Y33" s="74"/>
      <c r="Z33" s="74"/>
      <c r="AA33" s="74" t="s">
        <v>11</v>
      </c>
      <c r="AB33" s="74"/>
      <c r="AC33" s="74"/>
      <c r="AD33" s="74"/>
      <c r="AE33" s="74" t="s">
        <v>12</v>
      </c>
      <c r="AF33" s="74"/>
      <c r="AG33" s="74"/>
      <c r="AH33" s="74"/>
      <c r="AI33" s="74" t="s">
        <v>13</v>
      </c>
      <c r="AJ33" s="74"/>
      <c r="AK33" s="74"/>
      <c r="AL33" s="74"/>
      <c r="AM33" s="74" t="s">
        <v>14</v>
      </c>
      <c r="AN33" s="74"/>
      <c r="AO33" s="74"/>
      <c r="AP33" s="74"/>
      <c r="AQ33" s="74"/>
      <c r="AR33" s="74" t="s">
        <v>15</v>
      </c>
      <c r="AS33" s="74"/>
      <c r="AT33" s="74"/>
      <c r="AU33" s="74"/>
      <c r="AV33" s="74" t="s">
        <v>16</v>
      </c>
      <c r="AW33" s="74"/>
      <c r="AX33" s="74"/>
      <c r="AY33" s="74"/>
      <c r="AZ33" s="74"/>
      <c r="BA33" s="74" t="s">
        <v>17</v>
      </c>
      <c r="BB33" s="74"/>
      <c r="BC33" s="74"/>
      <c r="BD33" s="74"/>
    </row>
    <row r="34" spans="1:59" ht="11.1" customHeight="1">
      <c r="A34" s="82"/>
      <c r="B34" s="83"/>
      <c r="C34" s="82"/>
      <c r="D34" s="3">
        <v>1</v>
      </c>
      <c r="E34" s="3">
        <v>2</v>
      </c>
      <c r="F34" s="3">
        <v>3</v>
      </c>
      <c r="G34" s="3">
        <v>4</v>
      </c>
      <c r="H34" s="3">
        <v>5</v>
      </c>
      <c r="I34" s="3">
        <v>6</v>
      </c>
      <c r="J34" s="3">
        <v>7</v>
      </c>
      <c r="K34" s="3">
        <v>8</v>
      </c>
      <c r="L34" s="3">
        <v>9</v>
      </c>
      <c r="M34" s="3">
        <v>10</v>
      </c>
      <c r="N34" s="3">
        <v>11</v>
      </c>
      <c r="O34" s="3">
        <v>12</v>
      </c>
      <c r="P34" s="3">
        <v>13</v>
      </c>
      <c r="Q34" s="3">
        <v>14</v>
      </c>
      <c r="R34" s="3">
        <v>15</v>
      </c>
      <c r="S34" s="3">
        <v>16</v>
      </c>
      <c r="T34" s="79">
        <v>17</v>
      </c>
      <c r="U34" s="81"/>
      <c r="V34" s="4">
        <v>18</v>
      </c>
      <c r="W34" s="4">
        <v>19</v>
      </c>
      <c r="X34" s="3">
        <v>20</v>
      </c>
      <c r="Y34" s="3">
        <v>21</v>
      </c>
      <c r="Z34" s="3">
        <v>22</v>
      </c>
      <c r="AA34" s="3">
        <v>23</v>
      </c>
      <c r="AB34" s="3">
        <v>24</v>
      </c>
      <c r="AC34" s="3">
        <v>25</v>
      </c>
      <c r="AD34" s="3">
        <v>26</v>
      </c>
      <c r="AE34" s="3">
        <v>27</v>
      </c>
      <c r="AF34" s="3">
        <v>28</v>
      </c>
      <c r="AG34" s="3">
        <v>29</v>
      </c>
      <c r="AH34" s="3">
        <v>30</v>
      </c>
      <c r="AI34" s="3">
        <v>31</v>
      </c>
      <c r="AJ34" s="3">
        <v>32</v>
      </c>
      <c r="AK34" s="3">
        <v>33</v>
      </c>
      <c r="AL34" s="3">
        <v>34</v>
      </c>
      <c r="AM34" s="3">
        <v>35</v>
      </c>
      <c r="AN34" s="3">
        <v>36</v>
      </c>
      <c r="AO34" s="3">
        <v>37</v>
      </c>
      <c r="AP34" s="3">
        <v>38</v>
      </c>
      <c r="AQ34" s="3">
        <v>39</v>
      </c>
      <c r="AR34" s="3">
        <v>40</v>
      </c>
      <c r="AS34" s="3">
        <v>41</v>
      </c>
      <c r="AT34" s="3">
        <v>42</v>
      </c>
      <c r="AU34" s="4">
        <v>43</v>
      </c>
      <c r="AV34" s="4">
        <v>44</v>
      </c>
      <c r="AW34" s="4">
        <v>45</v>
      </c>
      <c r="AX34" s="4">
        <v>46</v>
      </c>
      <c r="AY34" s="4">
        <v>47</v>
      </c>
      <c r="AZ34" s="4">
        <v>48</v>
      </c>
      <c r="BA34" s="4">
        <v>49</v>
      </c>
      <c r="BB34" s="4">
        <v>50</v>
      </c>
      <c r="BC34" s="4">
        <v>51</v>
      </c>
      <c r="BD34" s="4">
        <v>52</v>
      </c>
    </row>
    <row r="35" spans="1:59" ht="11.25" customHeight="1">
      <c r="A35" s="16" t="s">
        <v>39</v>
      </c>
      <c r="B35" s="88" t="s">
        <v>20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90"/>
    </row>
    <row r="36" spans="1:59" ht="12" customHeight="1">
      <c r="A36" s="63" t="s">
        <v>102</v>
      </c>
      <c r="B36" s="56" t="s">
        <v>70</v>
      </c>
      <c r="C36" s="8">
        <v>108</v>
      </c>
      <c r="D36" s="8">
        <v>8</v>
      </c>
      <c r="E36" s="8">
        <v>5</v>
      </c>
      <c r="F36" s="8">
        <v>5</v>
      </c>
      <c r="G36" s="8">
        <v>6</v>
      </c>
      <c r="H36" s="8">
        <v>6</v>
      </c>
      <c r="I36" s="8">
        <v>6</v>
      </c>
      <c r="J36" s="8">
        <v>6</v>
      </c>
      <c r="K36" s="8">
        <v>6</v>
      </c>
      <c r="L36" s="8">
        <v>6</v>
      </c>
      <c r="M36" s="8">
        <v>6</v>
      </c>
      <c r="N36" s="8">
        <v>6</v>
      </c>
      <c r="O36" s="8">
        <v>4</v>
      </c>
      <c r="P36" s="8">
        <v>4</v>
      </c>
      <c r="Q36" s="111"/>
      <c r="R36" s="8">
        <v>12</v>
      </c>
      <c r="S36" s="8">
        <v>11</v>
      </c>
      <c r="T36" s="8">
        <v>11</v>
      </c>
      <c r="U36" s="8" t="s">
        <v>42</v>
      </c>
      <c r="V36" s="9" t="s">
        <v>18</v>
      </c>
      <c r="W36" s="9" t="s">
        <v>18</v>
      </c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24"/>
      <c r="AJ36" s="24"/>
      <c r="AK36" s="24"/>
      <c r="AL36" s="24"/>
      <c r="AM36" s="8"/>
      <c r="AN36" s="8"/>
      <c r="AO36" s="8"/>
      <c r="AP36" s="8"/>
      <c r="AQ36" s="8"/>
      <c r="AR36" s="66"/>
      <c r="AS36" s="8"/>
      <c r="AT36" s="72"/>
      <c r="AU36" s="97"/>
      <c r="AV36" s="8"/>
      <c r="AW36" s="8"/>
      <c r="AX36" s="8"/>
      <c r="AY36" s="8"/>
      <c r="AZ36" s="8"/>
      <c r="BA36" s="8"/>
      <c r="BB36" s="8"/>
      <c r="BC36" s="8"/>
      <c r="BD36" s="8"/>
      <c r="BE36" s="30">
        <f>SUM(D36:T36)</f>
        <v>108</v>
      </c>
      <c r="BF36" s="31">
        <f>SUM(X36:AT36)</f>
        <v>0</v>
      </c>
      <c r="BG36" s="31">
        <f>SUM(BE36:BF36)</f>
        <v>108</v>
      </c>
    </row>
    <row r="37" spans="1:59" ht="11.1" customHeight="1">
      <c r="A37" s="63" t="s">
        <v>77</v>
      </c>
      <c r="B37" s="63" t="s">
        <v>78</v>
      </c>
      <c r="C37" s="8">
        <v>72</v>
      </c>
      <c r="D37" s="8">
        <v>4</v>
      </c>
      <c r="E37" s="8">
        <v>2</v>
      </c>
      <c r="F37" s="8">
        <v>2</v>
      </c>
      <c r="G37" s="8">
        <v>1</v>
      </c>
      <c r="H37" s="8">
        <v>2</v>
      </c>
      <c r="I37" s="8">
        <v>1</v>
      </c>
      <c r="J37" s="8">
        <v>3</v>
      </c>
      <c r="K37" s="8">
        <v>3</v>
      </c>
      <c r="L37" s="8">
        <v>3</v>
      </c>
      <c r="M37" s="8">
        <v>3</v>
      </c>
      <c r="N37" s="8">
        <v>4</v>
      </c>
      <c r="O37" s="8">
        <v>4</v>
      </c>
      <c r="P37" s="8">
        <v>4</v>
      </c>
      <c r="Q37" s="111"/>
      <c r="R37" s="8">
        <v>12</v>
      </c>
      <c r="S37" s="8">
        <v>12</v>
      </c>
      <c r="T37" s="8">
        <v>12</v>
      </c>
      <c r="U37" s="8" t="s">
        <v>42</v>
      </c>
      <c r="V37" s="9" t="s">
        <v>18</v>
      </c>
      <c r="W37" s="9" t="s">
        <v>18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24"/>
      <c r="AJ37" s="24"/>
      <c r="AK37" s="24"/>
      <c r="AL37" s="24"/>
      <c r="AM37" s="8"/>
      <c r="AN37" s="8"/>
      <c r="AO37" s="8"/>
      <c r="AP37" s="8"/>
      <c r="AQ37" s="8"/>
      <c r="AR37" s="66"/>
      <c r="AS37" s="8"/>
      <c r="AT37" s="72"/>
      <c r="AU37" s="98"/>
      <c r="AV37" s="8"/>
      <c r="AW37" s="8"/>
      <c r="AX37" s="8"/>
      <c r="AY37" s="8"/>
      <c r="AZ37" s="8"/>
      <c r="BA37" s="8"/>
      <c r="BB37" s="8"/>
      <c r="BC37" s="8"/>
      <c r="BD37" s="8"/>
      <c r="BE37" s="30">
        <f t="shared" ref="BE37:BE60" si="16">SUM(D37:T37)</f>
        <v>72</v>
      </c>
      <c r="BF37" s="31">
        <f t="shared" ref="BF37:BF61" si="17">SUM(X37:AT37)</f>
        <v>0</v>
      </c>
      <c r="BG37" s="31">
        <f t="shared" ref="BG37:BG60" si="18">SUM(BE37:BF37)</f>
        <v>72</v>
      </c>
    </row>
    <row r="38" spans="1:59" ht="11.1" customHeight="1">
      <c r="A38" s="26" t="s">
        <v>79</v>
      </c>
      <c r="B38" s="25" t="s">
        <v>22</v>
      </c>
      <c r="C38" s="8">
        <v>28</v>
      </c>
      <c r="D38" s="8">
        <v>3</v>
      </c>
      <c r="E38" s="8">
        <v>2</v>
      </c>
      <c r="F38" s="8">
        <v>1</v>
      </c>
      <c r="G38" s="8">
        <v>2</v>
      </c>
      <c r="H38" s="8">
        <v>1</v>
      </c>
      <c r="I38" s="8">
        <v>2</v>
      </c>
      <c r="J38" s="8">
        <v>1</v>
      </c>
      <c r="K38" s="8">
        <v>2</v>
      </c>
      <c r="L38" s="8">
        <v>1</v>
      </c>
      <c r="M38" s="8">
        <v>2</v>
      </c>
      <c r="N38" s="8">
        <v>1</v>
      </c>
      <c r="O38" s="8">
        <v>2</v>
      </c>
      <c r="P38" s="8">
        <v>2</v>
      </c>
      <c r="Q38" s="111"/>
      <c r="R38" s="8">
        <v>2</v>
      </c>
      <c r="S38" s="8">
        <v>2</v>
      </c>
      <c r="T38" s="8">
        <v>2</v>
      </c>
      <c r="U38" s="8" t="s">
        <v>42</v>
      </c>
      <c r="V38" s="13" t="s">
        <v>18</v>
      </c>
      <c r="W38" s="13" t="s">
        <v>18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24"/>
      <c r="AJ38" s="24"/>
      <c r="AK38" s="24"/>
      <c r="AL38" s="24"/>
      <c r="AM38" s="8"/>
      <c r="AN38" s="8"/>
      <c r="AO38" s="8"/>
      <c r="AP38" s="8"/>
      <c r="AQ38" s="8"/>
      <c r="AR38" s="66"/>
      <c r="AS38" s="8"/>
      <c r="AT38" s="72"/>
      <c r="AU38" s="98"/>
      <c r="AV38" s="8"/>
      <c r="AW38" s="8"/>
      <c r="AX38" s="8"/>
      <c r="AY38" s="8"/>
      <c r="AZ38" s="8"/>
      <c r="BA38" s="8"/>
      <c r="BB38" s="8"/>
      <c r="BC38" s="8"/>
      <c r="BD38" s="8"/>
      <c r="BE38" s="30">
        <f t="shared" si="16"/>
        <v>28</v>
      </c>
      <c r="BF38" s="31">
        <f t="shared" si="17"/>
        <v>0</v>
      </c>
      <c r="BG38" s="31">
        <f t="shared" si="18"/>
        <v>28</v>
      </c>
    </row>
    <row r="39" spans="1:59" ht="11.1" customHeight="1">
      <c r="A39" s="26" t="s">
        <v>82</v>
      </c>
      <c r="B39" s="25" t="s">
        <v>103</v>
      </c>
      <c r="C39" s="8">
        <v>72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11"/>
      <c r="R39" s="8"/>
      <c r="S39" s="8"/>
      <c r="T39" s="8"/>
      <c r="U39" s="8"/>
      <c r="V39" s="10" t="s">
        <v>18</v>
      </c>
      <c r="W39" s="10" t="s">
        <v>18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24"/>
      <c r="AJ39" s="24"/>
      <c r="AK39" s="24"/>
      <c r="AL39" s="24"/>
      <c r="AM39" s="8">
        <v>8</v>
      </c>
      <c r="AN39" s="8">
        <v>8</v>
      </c>
      <c r="AO39" s="8">
        <v>8</v>
      </c>
      <c r="AP39" s="8">
        <v>8</v>
      </c>
      <c r="AQ39" s="8">
        <v>8</v>
      </c>
      <c r="AR39" s="119">
        <v>10</v>
      </c>
      <c r="AS39" s="119">
        <v>10</v>
      </c>
      <c r="AT39" s="119">
        <v>12</v>
      </c>
      <c r="AU39" s="99"/>
      <c r="AV39" s="66" t="s">
        <v>42</v>
      </c>
      <c r="AW39" s="8"/>
      <c r="AX39" s="8"/>
      <c r="AY39" s="8"/>
      <c r="AZ39" s="8"/>
      <c r="BA39" s="8"/>
      <c r="BB39" s="8"/>
      <c r="BC39" s="8"/>
      <c r="BD39" s="8"/>
      <c r="BE39" s="30">
        <f t="shared" si="16"/>
        <v>0</v>
      </c>
      <c r="BF39" s="31">
        <f t="shared" si="17"/>
        <v>72</v>
      </c>
      <c r="BG39" s="31">
        <f t="shared" si="18"/>
        <v>72</v>
      </c>
    </row>
    <row r="40" spans="1:59" ht="11.1" customHeight="1">
      <c r="A40" s="108" t="s">
        <v>104</v>
      </c>
      <c r="B40" s="25" t="s">
        <v>21</v>
      </c>
      <c r="C40" s="8">
        <v>72</v>
      </c>
      <c r="D40" s="8">
        <v>2</v>
      </c>
      <c r="E40" s="8">
        <v>2</v>
      </c>
      <c r="F40" s="8">
        <v>2</v>
      </c>
      <c r="G40" s="8">
        <v>2</v>
      </c>
      <c r="H40" s="8">
        <v>2</v>
      </c>
      <c r="I40" s="8">
        <v>2</v>
      </c>
      <c r="J40" s="8">
        <v>2</v>
      </c>
      <c r="K40" s="8">
        <v>2</v>
      </c>
      <c r="L40" s="8">
        <v>2</v>
      </c>
      <c r="M40" s="8">
        <v>2</v>
      </c>
      <c r="N40" s="8">
        <v>2</v>
      </c>
      <c r="O40" s="8">
        <v>2</v>
      </c>
      <c r="P40" s="8">
        <v>2</v>
      </c>
      <c r="Q40" s="111"/>
      <c r="R40" s="8">
        <v>4</v>
      </c>
      <c r="S40" s="8">
        <v>4</v>
      </c>
      <c r="T40" s="8">
        <v>4</v>
      </c>
      <c r="U40" s="8"/>
      <c r="V40" s="63"/>
      <c r="W40" s="63"/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s="8">
        <v>1</v>
      </c>
      <c r="AE40" s="8">
        <v>1</v>
      </c>
      <c r="AF40" s="8">
        <v>1</v>
      </c>
      <c r="AG40" s="8">
        <v>1</v>
      </c>
      <c r="AH40" s="8">
        <v>2</v>
      </c>
      <c r="AI40" s="24"/>
      <c r="AJ40" s="24"/>
      <c r="AK40" s="24"/>
      <c r="AL40" s="24"/>
      <c r="AM40" s="8">
        <v>2</v>
      </c>
      <c r="AN40" s="8">
        <v>2</v>
      </c>
      <c r="AO40" s="8">
        <v>2</v>
      </c>
      <c r="AP40" s="8">
        <v>2</v>
      </c>
      <c r="AQ40" s="8">
        <v>4</v>
      </c>
      <c r="AR40" s="32">
        <v>4</v>
      </c>
      <c r="AS40" s="32">
        <v>2</v>
      </c>
      <c r="AT40" s="63">
        <v>4</v>
      </c>
      <c r="AV40" s="66" t="s">
        <v>42</v>
      </c>
      <c r="AW40" s="8"/>
      <c r="AX40" s="8"/>
      <c r="AY40" s="8"/>
      <c r="AZ40" s="8"/>
      <c r="BA40" s="8"/>
      <c r="BB40" s="8"/>
      <c r="BC40" s="8"/>
      <c r="BD40" s="8"/>
      <c r="BE40" s="30">
        <f t="shared" si="16"/>
        <v>38</v>
      </c>
      <c r="BF40" s="31">
        <f t="shared" si="17"/>
        <v>34</v>
      </c>
      <c r="BG40" s="31">
        <f t="shared" si="18"/>
        <v>72</v>
      </c>
    </row>
    <row r="41" spans="1:59" ht="11.1" customHeight="1">
      <c r="A41" s="16" t="s">
        <v>87</v>
      </c>
      <c r="B41" s="85" t="s">
        <v>23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7"/>
      <c r="BE41" s="30">
        <f t="shared" si="16"/>
        <v>0</v>
      </c>
      <c r="BF41" s="31">
        <f t="shared" si="17"/>
        <v>0</v>
      </c>
      <c r="BG41" s="31">
        <f t="shared" si="18"/>
        <v>0</v>
      </c>
    </row>
    <row r="42" spans="1:59" ht="11.1" customHeight="1">
      <c r="A42" s="63" t="s">
        <v>105</v>
      </c>
      <c r="B42" s="59" t="s">
        <v>69</v>
      </c>
      <c r="C42" s="8">
        <v>144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11"/>
      <c r="R42" s="8"/>
      <c r="S42" s="8"/>
      <c r="T42" s="8"/>
      <c r="U42" s="8"/>
      <c r="V42" s="9" t="s">
        <v>18</v>
      </c>
      <c r="W42" s="12" t="s">
        <v>18</v>
      </c>
      <c r="X42" s="8">
        <v>6</v>
      </c>
      <c r="Y42" s="8">
        <v>6</v>
      </c>
      <c r="Z42" s="8">
        <v>6</v>
      </c>
      <c r="AA42" s="8">
        <v>6</v>
      </c>
      <c r="AB42" s="8">
        <v>4</v>
      </c>
      <c r="AC42" s="8">
        <v>4</v>
      </c>
      <c r="AD42" s="8">
        <v>4</v>
      </c>
      <c r="AE42" s="8">
        <v>4</v>
      </c>
      <c r="AF42" s="8">
        <v>4</v>
      </c>
      <c r="AG42" s="8">
        <v>4</v>
      </c>
      <c r="AH42" s="8">
        <v>4</v>
      </c>
      <c r="AI42" s="24"/>
      <c r="AJ42" s="24"/>
      <c r="AK42" s="24"/>
      <c r="AL42" s="24"/>
      <c r="AM42" s="8">
        <v>10</v>
      </c>
      <c r="AN42" s="8">
        <v>10</v>
      </c>
      <c r="AO42" s="8">
        <v>10</v>
      </c>
      <c r="AP42" s="8">
        <v>8</v>
      </c>
      <c r="AQ42" s="8">
        <v>6</v>
      </c>
      <c r="AR42" s="32">
        <v>16</v>
      </c>
      <c r="AS42" s="32">
        <v>16</v>
      </c>
      <c r="AT42" s="32">
        <v>16</v>
      </c>
      <c r="AU42" s="118" t="s">
        <v>51</v>
      </c>
      <c r="AV42" s="66" t="s">
        <v>42</v>
      </c>
      <c r="AW42" s="8"/>
      <c r="AX42" s="8"/>
      <c r="AY42" s="8"/>
      <c r="AZ42" s="8"/>
      <c r="BA42" s="8"/>
      <c r="BB42" s="8"/>
      <c r="BC42" s="8"/>
      <c r="BD42" s="8"/>
      <c r="BE42" s="30">
        <f t="shared" si="16"/>
        <v>0</v>
      </c>
      <c r="BF42" s="31">
        <f t="shared" si="17"/>
        <v>144</v>
      </c>
      <c r="BG42" s="31">
        <f t="shared" si="18"/>
        <v>144</v>
      </c>
    </row>
    <row r="43" spans="1:59" ht="11.1" customHeight="1">
      <c r="A43" s="14" t="s">
        <v>41</v>
      </c>
      <c r="B43" s="75" t="s">
        <v>40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93"/>
      <c r="BE43" s="30">
        <f t="shared" si="16"/>
        <v>0</v>
      </c>
      <c r="BF43" s="31">
        <f t="shared" si="17"/>
        <v>0</v>
      </c>
      <c r="BG43" s="31">
        <f t="shared" si="18"/>
        <v>0</v>
      </c>
    </row>
    <row r="44" spans="1:59" ht="11.1" customHeight="1">
      <c r="A44" s="26" t="s">
        <v>106</v>
      </c>
      <c r="B44" s="27" t="s">
        <v>31</v>
      </c>
      <c r="C44" s="8">
        <v>84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11"/>
      <c r="R44" s="8"/>
      <c r="S44" s="8"/>
      <c r="T44" s="8"/>
      <c r="U44" s="8"/>
      <c r="V44" s="10" t="s">
        <v>18</v>
      </c>
      <c r="W44" s="10" t="s">
        <v>18</v>
      </c>
      <c r="X44" s="8">
        <v>2</v>
      </c>
      <c r="Y44" s="8">
        <v>2</v>
      </c>
      <c r="Z44" s="8">
        <v>2</v>
      </c>
      <c r="AA44" s="8">
        <v>2</v>
      </c>
      <c r="AB44" s="8">
        <v>1</v>
      </c>
      <c r="AC44" s="8">
        <v>1</v>
      </c>
      <c r="AD44" s="8">
        <v>1</v>
      </c>
      <c r="AE44" s="8">
        <v>1</v>
      </c>
      <c r="AF44" s="8">
        <v>1</v>
      </c>
      <c r="AG44" s="8">
        <v>1</v>
      </c>
      <c r="AH44" s="8">
        <v>1</v>
      </c>
      <c r="AI44" s="24"/>
      <c r="AJ44" s="24"/>
      <c r="AK44" s="24"/>
      <c r="AL44" s="24"/>
      <c r="AM44" s="8">
        <v>12</v>
      </c>
      <c r="AN44" s="8">
        <v>12</v>
      </c>
      <c r="AO44" s="8">
        <v>12</v>
      </c>
      <c r="AP44" s="8">
        <v>12</v>
      </c>
      <c r="AQ44" s="8">
        <v>12</v>
      </c>
      <c r="AR44" s="32">
        <v>2</v>
      </c>
      <c r="AS44" s="119">
        <v>5</v>
      </c>
      <c r="AT44" s="119">
        <v>2</v>
      </c>
      <c r="AU44" s="97"/>
      <c r="AV44" s="66" t="s">
        <v>44</v>
      </c>
      <c r="AW44" s="8"/>
      <c r="AX44" s="8"/>
      <c r="AY44" s="8"/>
      <c r="AZ44" s="8"/>
      <c r="BA44" s="8"/>
      <c r="BB44" s="8"/>
      <c r="BC44" s="8"/>
      <c r="BD44" s="8"/>
      <c r="BE44" s="30">
        <f t="shared" si="16"/>
        <v>0</v>
      </c>
      <c r="BF44" s="31">
        <f t="shared" si="17"/>
        <v>84</v>
      </c>
      <c r="BG44" s="31">
        <f t="shared" si="18"/>
        <v>84</v>
      </c>
    </row>
    <row r="45" spans="1:59" ht="11.1" customHeight="1">
      <c r="A45" s="26" t="s">
        <v>107</v>
      </c>
      <c r="B45" s="27" t="s">
        <v>73</v>
      </c>
      <c r="C45" s="8">
        <v>36</v>
      </c>
      <c r="D45" s="8">
        <v>2</v>
      </c>
      <c r="E45" s="8">
        <v>2</v>
      </c>
      <c r="F45" s="8">
        <v>2</v>
      </c>
      <c r="G45" s="8">
        <v>2</v>
      </c>
      <c r="H45" s="8">
        <v>2</v>
      </c>
      <c r="I45" s="8">
        <v>2</v>
      </c>
      <c r="J45" s="8">
        <v>2</v>
      </c>
      <c r="K45" s="8">
        <v>2</v>
      </c>
      <c r="L45" s="8">
        <v>2</v>
      </c>
      <c r="M45" s="8">
        <v>2</v>
      </c>
      <c r="N45" s="8">
        <v>2</v>
      </c>
      <c r="O45" s="8">
        <v>2</v>
      </c>
      <c r="P45" s="8">
        <v>3</v>
      </c>
      <c r="Q45" s="111"/>
      <c r="R45" s="8">
        <v>3</v>
      </c>
      <c r="S45" s="8">
        <v>3</v>
      </c>
      <c r="T45" s="8">
        <v>3</v>
      </c>
      <c r="U45" s="8" t="s">
        <v>42</v>
      </c>
      <c r="V45" s="74" t="s">
        <v>18</v>
      </c>
      <c r="W45" s="74" t="s">
        <v>18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24"/>
      <c r="AJ45" s="24"/>
      <c r="AK45" s="24"/>
      <c r="AL45" s="24"/>
      <c r="AM45" s="8"/>
      <c r="AN45" s="8"/>
      <c r="AO45" s="8"/>
      <c r="AP45" s="8"/>
      <c r="AQ45" s="8"/>
      <c r="AR45" s="66"/>
      <c r="AS45" s="8"/>
      <c r="AT45" s="72"/>
      <c r="AU45" s="98"/>
      <c r="AV45" s="8"/>
      <c r="AW45" s="8"/>
      <c r="AX45" s="8"/>
      <c r="AY45" s="8"/>
      <c r="AZ45" s="8"/>
      <c r="BA45" s="8"/>
      <c r="BB45" s="8"/>
      <c r="BC45" s="8"/>
      <c r="BD45" s="8"/>
      <c r="BE45" s="30">
        <f t="shared" si="16"/>
        <v>36</v>
      </c>
      <c r="BF45" s="31">
        <f t="shared" si="17"/>
        <v>0</v>
      </c>
      <c r="BG45" s="31">
        <f t="shared" si="18"/>
        <v>36</v>
      </c>
    </row>
    <row r="46" spans="1:59" ht="11.1" customHeight="1">
      <c r="A46" s="26" t="s">
        <v>108</v>
      </c>
      <c r="B46" s="27" t="s">
        <v>22</v>
      </c>
      <c r="C46" s="8">
        <v>40</v>
      </c>
      <c r="D46" s="8">
        <v>2</v>
      </c>
      <c r="E46" s="8">
        <v>2</v>
      </c>
      <c r="F46" s="8">
        <v>3</v>
      </c>
      <c r="G46" s="8">
        <v>2</v>
      </c>
      <c r="H46" s="8">
        <v>2</v>
      </c>
      <c r="I46" s="8">
        <v>3</v>
      </c>
      <c r="J46" s="8">
        <v>2</v>
      </c>
      <c r="K46" s="8">
        <v>2</v>
      </c>
      <c r="L46" s="8">
        <v>3</v>
      </c>
      <c r="M46" s="8">
        <v>2</v>
      </c>
      <c r="N46" s="8">
        <v>2</v>
      </c>
      <c r="O46" s="8">
        <v>2</v>
      </c>
      <c r="P46" s="8">
        <v>2</v>
      </c>
      <c r="Q46" s="111"/>
      <c r="R46" s="8">
        <v>3</v>
      </c>
      <c r="S46" s="8">
        <v>4</v>
      </c>
      <c r="T46" s="8">
        <v>4</v>
      </c>
      <c r="U46" s="8" t="s">
        <v>42</v>
      </c>
      <c r="V46" s="74"/>
      <c r="W46" s="74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24"/>
      <c r="AJ46" s="24"/>
      <c r="AK46" s="24"/>
      <c r="AL46" s="24"/>
      <c r="AM46" s="8"/>
      <c r="AN46" s="8"/>
      <c r="AO46" s="8"/>
      <c r="AP46" s="8"/>
      <c r="AQ46" s="8"/>
      <c r="AR46" s="66"/>
      <c r="AS46" s="8"/>
      <c r="AT46" s="72"/>
      <c r="AU46" s="98"/>
      <c r="AV46" s="8"/>
      <c r="AW46" s="8"/>
      <c r="AX46" s="8"/>
      <c r="AY46" s="8"/>
      <c r="AZ46" s="8"/>
      <c r="BA46" s="8"/>
      <c r="BB46" s="8"/>
      <c r="BC46" s="8"/>
      <c r="BD46" s="8"/>
      <c r="BE46" s="30">
        <f t="shared" si="16"/>
        <v>40</v>
      </c>
      <c r="BF46" s="31">
        <f t="shared" si="17"/>
        <v>0</v>
      </c>
      <c r="BG46" s="31">
        <f t="shared" si="18"/>
        <v>40</v>
      </c>
    </row>
    <row r="47" spans="1:59" ht="11.1" customHeight="1">
      <c r="A47" s="26" t="s">
        <v>109</v>
      </c>
      <c r="B47" s="27" t="s">
        <v>110</v>
      </c>
      <c r="C47" s="8">
        <v>32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11"/>
      <c r="R47" s="8"/>
      <c r="S47" s="8"/>
      <c r="T47" s="8"/>
      <c r="U47" s="8"/>
      <c r="V47" s="63"/>
      <c r="W47" s="63"/>
      <c r="X47" s="8">
        <v>2</v>
      </c>
      <c r="Y47" s="8">
        <v>2</v>
      </c>
      <c r="Z47" s="8">
        <v>2</v>
      </c>
      <c r="AA47" s="8">
        <v>2</v>
      </c>
      <c r="AB47" s="8">
        <v>1</v>
      </c>
      <c r="AC47" s="8">
        <v>1</v>
      </c>
      <c r="AD47" s="8">
        <v>1</v>
      </c>
      <c r="AE47" s="8">
        <v>1</v>
      </c>
      <c r="AF47" s="8">
        <v>1</v>
      </c>
      <c r="AG47" s="8">
        <v>1</v>
      </c>
      <c r="AH47" s="8">
        <v>1</v>
      </c>
      <c r="AI47" s="24"/>
      <c r="AJ47" s="24"/>
      <c r="AK47" s="24"/>
      <c r="AL47" s="24"/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120">
        <v>2</v>
      </c>
      <c r="AS47" s="119">
        <v>3</v>
      </c>
      <c r="AT47" s="119">
        <v>2</v>
      </c>
      <c r="AU47" s="98"/>
      <c r="AV47" s="66" t="s">
        <v>44</v>
      </c>
      <c r="AW47" s="8"/>
      <c r="AX47" s="8"/>
      <c r="AY47" s="8"/>
      <c r="AZ47" s="8"/>
      <c r="BA47" s="8"/>
      <c r="BB47" s="8"/>
      <c r="BC47" s="8"/>
      <c r="BD47" s="8"/>
      <c r="BE47" s="30">
        <f t="shared" si="16"/>
        <v>0</v>
      </c>
      <c r="BF47" s="31">
        <f t="shared" si="17"/>
        <v>32</v>
      </c>
      <c r="BG47" s="31">
        <f t="shared" si="18"/>
        <v>32</v>
      </c>
    </row>
    <row r="48" spans="1:59" ht="11.1" customHeight="1">
      <c r="A48" s="109" t="s">
        <v>111</v>
      </c>
      <c r="B48" s="25" t="s">
        <v>112</v>
      </c>
      <c r="C48" s="8">
        <v>36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11"/>
      <c r="R48" s="8"/>
      <c r="S48" s="8"/>
      <c r="T48" s="8"/>
      <c r="U48" s="8"/>
      <c r="V48" s="10" t="s">
        <v>18</v>
      </c>
      <c r="W48" s="10" t="s">
        <v>18</v>
      </c>
      <c r="X48" s="8">
        <v>2</v>
      </c>
      <c r="Y48" s="8">
        <v>2</v>
      </c>
      <c r="Z48" s="8">
        <v>2</v>
      </c>
      <c r="AA48" s="8">
        <v>2</v>
      </c>
      <c r="AB48" s="8">
        <v>2</v>
      </c>
      <c r="AC48" s="8">
        <v>2</v>
      </c>
      <c r="AD48" s="8">
        <v>2</v>
      </c>
      <c r="AE48" s="8">
        <v>2</v>
      </c>
      <c r="AF48" s="8">
        <v>1</v>
      </c>
      <c r="AG48" s="8">
        <v>1</v>
      </c>
      <c r="AH48" s="8">
        <v>2</v>
      </c>
      <c r="AI48" s="24"/>
      <c r="AJ48" s="24"/>
      <c r="AK48" s="24"/>
      <c r="AL48" s="24"/>
      <c r="AM48" s="8">
        <v>2</v>
      </c>
      <c r="AN48" s="8">
        <v>2</v>
      </c>
      <c r="AO48" s="8">
        <v>2</v>
      </c>
      <c r="AP48" s="8">
        <v>4</v>
      </c>
      <c r="AQ48" s="8">
        <v>4</v>
      </c>
      <c r="AR48" s="32">
        <v>2</v>
      </c>
      <c r="AS48" s="72"/>
      <c r="AT48" s="72"/>
      <c r="AU48" s="99"/>
      <c r="AV48" s="66" t="s">
        <v>44</v>
      </c>
      <c r="AW48" s="8"/>
      <c r="AX48" s="8"/>
      <c r="AY48" s="8"/>
      <c r="AZ48" s="8"/>
      <c r="BA48" s="8"/>
      <c r="BB48" s="8"/>
      <c r="BC48" s="8"/>
      <c r="BD48" s="8"/>
      <c r="BE48" s="30">
        <f t="shared" si="16"/>
        <v>0</v>
      </c>
      <c r="BF48" s="31">
        <f t="shared" si="17"/>
        <v>36</v>
      </c>
      <c r="BG48" s="31">
        <f t="shared" si="18"/>
        <v>36</v>
      </c>
    </row>
    <row r="49" spans="1:59" ht="11.1" customHeight="1">
      <c r="A49" s="34" t="s">
        <v>101</v>
      </c>
      <c r="B49" s="61" t="s">
        <v>60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1"/>
      <c r="W49" s="11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42"/>
      <c r="AJ49" s="42"/>
      <c r="AK49" s="42"/>
      <c r="AL49" s="42"/>
      <c r="AM49" s="19"/>
      <c r="AN49" s="19"/>
      <c r="AO49" s="19"/>
      <c r="AP49" s="19"/>
      <c r="AQ49" s="19"/>
      <c r="AR49" s="68"/>
      <c r="AS49" s="50"/>
      <c r="AT49" s="50"/>
      <c r="AU49" s="19"/>
      <c r="AV49" s="19"/>
      <c r="AW49" s="19"/>
      <c r="AX49" s="19"/>
      <c r="AY49" s="19"/>
      <c r="AZ49" s="19"/>
      <c r="BA49" s="19"/>
      <c r="BB49" s="19"/>
      <c r="BC49" s="19"/>
      <c r="BD49" s="43"/>
      <c r="BE49" s="30">
        <f t="shared" si="16"/>
        <v>0</v>
      </c>
      <c r="BF49" s="31">
        <f t="shared" si="17"/>
        <v>0</v>
      </c>
      <c r="BG49" s="31">
        <f t="shared" si="18"/>
        <v>0</v>
      </c>
    </row>
    <row r="50" spans="1:59" ht="11.1" customHeight="1">
      <c r="A50" s="62" t="s">
        <v>72</v>
      </c>
      <c r="B50" s="88" t="s">
        <v>24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90"/>
      <c r="BE50" s="30">
        <f t="shared" si="16"/>
        <v>0</v>
      </c>
      <c r="BF50" s="31">
        <f t="shared" si="17"/>
        <v>0</v>
      </c>
      <c r="BG50" s="31">
        <f t="shared" si="18"/>
        <v>0</v>
      </c>
    </row>
    <row r="51" spans="1:59" ht="10.5" customHeight="1">
      <c r="A51" s="18" t="s">
        <v>32</v>
      </c>
      <c r="B51" s="75" t="s">
        <v>53</v>
      </c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37" t="s">
        <v>47</v>
      </c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37"/>
      <c r="AJ51" s="114"/>
      <c r="AK51" s="115"/>
      <c r="AL51" s="116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0">
        <f t="shared" si="16"/>
        <v>0</v>
      </c>
      <c r="BF51" s="31">
        <f t="shared" si="17"/>
        <v>0</v>
      </c>
      <c r="BG51" s="31">
        <f t="shared" si="18"/>
        <v>0</v>
      </c>
    </row>
    <row r="52" spans="1:59" ht="20.25" customHeight="1">
      <c r="A52" s="26" t="s">
        <v>33</v>
      </c>
      <c r="B52" s="29" t="s">
        <v>54</v>
      </c>
      <c r="C52" s="7">
        <v>72</v>
      </c>
      <c r="D52" s="21">
        <v>6</v>
      </c>
      <c r="E52" s="21">
        <v>6</v>
      </c>
      <c r="F52" s="21">
        <v>6</v>
      </c>
      <c r="G52" s="21">
        <v>6</v>
      </c>
      <c r="H52" s="21">
        <v>6</v>
      </c>
      <c r="I52" s="21">
        <v>6</v>
      </c>
      <c r="J52" s="21">
        <v>6</v>
      </c>
      <c r="K52" s="21">
        <v>6</v>
      </c>
      <c r="L52" s="21">
        <v>6</v>
      </c>
      <c r="M52" s="21">
        <v>6</v>
      </c>
      <c r="N52" s="21">
        <v>4</v>
      </c>
      <c r="O52" s="21">
        <v>4</v>
      </c>
      <c r="P52" s="21">
        <v>4</v>
      </c>
      <c r="Q52" s="110"/>
      <c r="R52" s="21"/>
      <c r="S52" s="22"/>
      <c r="T52" s="36"/>
      <c r="U52" s="8" t="s">
        <v>44</v>
      </c>
      <c r="V52" s="91" t="s">
        <v>18</v>
      </c>
      <c r="W52" s="91" t="s">
        <v>18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33"/>
      <c r="AJ52" s="33"/>
      <c r="AK52" s="33"/>
      <c r="AL52" s="33"/>
      <c r="AM52" s="15"/>
      <c r="AN52" s="15"/>
      <c r="AO52" s="15"/>
      <c r="AP52" s="15"/>
      <c r="AQ52" s="15"/>
      <c r="AR52" s="73"/>
      <c r="AS52" s="72"/>
      <c r="AT52" s="72"/>
      <c r="AU52" s="94" t="s">
        <v>51</v>
      </c>
      <c r="AV52" s="18"/>
      <c r="AW52" s="18"/>
      <c r="AX52" s="18"/>
      <c r="AY52" s="18"/>
      <c r="AZ52" s="18"/>
      <c r="BA52" s="18"/>
      <c r="BB52" s="18"/>
      <c r="BC52" s="18"/>
      <c r="BD52" s="18"/>
      <c r="BE52" s="30">
        <f t="shared" si="16"/>
        <v>72</v>
      </c>
      <c r="BF52" s="31">
        <f t="shared" si="17"/>
        <v>0</v>
      </c>
      <c r="BG52" s="31">
        <f t="shared" si="18"/>
        <v>72</v>
      </c>
    </row>
    <row r="53" spans="1:59" ht="22.5" customHeight="1">
      <c r="A53" s="26" t="s">
        <v>55</v>
      </c>
      <c r="B53" s="29" t="s">
        <v>56</v>
      </c>
      <c r="C53" s="7">
        <v>110</v>
      </c>
      <c r="D53" s="21">
        <v>9</v>
      </c>
      <c r="E53" s="21">
        <v>9</v>
      </c>
      <c r="F53" s="21">
        <v>9</v>
      </c>
      <c r="G53" s="21">
        <v>9</v>
      </c>
      <c r="H53" s="21">
        <v>9</v>
      </c>
      <c r="I53" s="21">
        <v>8</v>
      </c>
      <c r="J53" s="21">
        <v>8</v>
      </c>
      <c r="K53" s="21">
        <v>7</v>
      </c>
      <c r="L53" s="21">
        <v>7</v>
      </c>
      <c r="M53" s="21">
        <v>7</v>
      </c>
      <c r="N53" s="21">
        <v>9</v>
      </c>
      <c r="O53" s="21">
        <v>10</v>
      </c>
      <c r="P53" s="21">
        <v>9</v>
      </c>
      <c r="Q53" s="110"/>
      <c r="R53" s="21"/>
      <c r="S53" s="22"/>
      <c r="T53" s="36"/>
      <c r="U53" s="8" t="s">
        <v>44</v>
      </c>
      <c r="V53" s="92"/>
      <c r="W53" s="92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33"/>
      <c r="AJ53" s="33"/>
      <c r="AK53" s="33"/>
      <c r="AL53" s="33"/>
      <c r="AM53" s="15"/>
      <c r="AN53" s="15"/>
      <c r="AO53" s="15"/>
      <c r="AP53" s="15"/>
      <c r="AQ53" s="15"/>
      <c r="AR53" s="73"/>
      <c r="AS53" s="117"/>
      <c r="AT53" s="72"/>
      <c r="AU53" s="95"/>
      <c r="AV53" s="18"/>
      <c r="AW53" s="18"/>
      <c r="AX53" s="18"/>
      <c r="AY53" s="18"/>
      <c r="AZ53" s="18"/>
      <c r="BA53" s="18"/>
      <c r="BB53" s="18"/>
      <c r="BC53" s="18"/>
      <c r="BD53" s="18"/>
      <c r="BE53" s="30">
        <f t="shared" si="16"/>
        <v>110</v>
      </c>
      <c r="BF53" s="31">
        <f t="shared" si="17"/>
        <v>0</v>
      </c>
      <c r="BG53" s="31">
        <f t="shared" si="18"/>
        <v>110</v>
      </c>
    </row>
    <row r="54" spans="1:59" ht="11.25" customHeight="1">
      <c r="A54" s="26" t="s">
        <v>34</v>
      </c>
      <c r="B54" s="26" t="s">
        <v>25</v>
      </c>
      <c r="C54" s="8">
        <v>72</v>
      </c>
      <c r="D54" s="8"/>
      <c r="E54" s="8">
        <v>6</v>
      </c>
      <c r="F54" s="8">
        <v>6</v>
      </c>
      <c r="G54" s="8">
        <v>6</v>
      </c>
      <c r="H54" s="8">
        <v>6</v>
      </c>
      <c r="I54" s="8">
        <v>6</v>
      </c>
      <c r="J54" s="8">
        <v>6</v>
      </c>
      <c r="K54" s="8">
        <v>6</v>
      </c>
      <c r="L54" s="8">
        <v>6</v>
      </c>
      <c r="M54" s="8">
        <v>6</v>
      </c>
      <c r="N54" s="8">
        <v>6</v>
      </c>
      <c r="O54" s="8">
        <v>6</v>
      </c>
      <c r="P54" s="8">
        <v>6</v>
      </c>
      <c r="Q54" s="111"/>
      <c r="R54" s="8"/>
      <c r="S54" s="8"/>
      <c r="T54" s="8"/>
      <c r="U54" s="8"/>
      <c r="V54" s="74" t="s">
        <v>18</v>
      </c>
      <c r="W54" s="74" t="s">
        <v>18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33"/>
      <c r="AJ54" s="33"/>
      <c r="AK54" s="33"/>
      <c r="AL54" s="33"/>
      <c r="AM54" s="15"/>
      <c r="AN54" s="15"/>
      <c r="AO54" s="15"/>
      <c r="AP54" s="15"/>
      <c r="AQ54" s="15"/>
      <c r="AR54" s="73"/>
      <c r="AS54" s="117"/>
      <c r="AT54" s="72"/>
      <c r="AU54" s="95"/>
      <c r="AV54" s="8"/>
      <c r="AW54" s="8"/>
      <c r="AX54" s="8"/>
      <c r="AY54" s="8"/>
      <c r="AZ54" s="8"/>
      <c r="BA54" s="8"/>
      <c r="BB54" s="8"/>
      <c r="BC54" s="8"/>
      <c r="BD54" s="8"/>
      <c r="BE54" s="30">
        <f t="shared" si="16"/>
        <v>72</v>
      </c>
      <c r="BF54" s="31">
        <f t="shared" si="17"/>
        <v>0</v>
      </c>
      <c r="BG54" s="31">
        <f t="shared" si="18"/>
        <v>72</v>
      </c>
    </row>
    <row r="55" spans="1:59" ht="12" customHeight="1">
      <c r="A55" s="28" t="s">
        <v>35</v>
      </c>
      <c r="B55" s="25" t="s">
        <v>29</v>
      </c>
      <c r="C55" s="8">
        <v>36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111">
        <v>36</v>
      </c>
      <c r="R55" s="8"/>
      <c r="S55" s="8"/>
      <c r="T55" s="8"/>
      <c r="U55" s="8"/>
      <c r="V55" s="74"/>
      <c r="W55" s="74"/>
      <c r="X55" s="8"/>
      <c r="Y55" s="8"/>
      <c r="Z55" s="8"/>
      <c r="AA55" s="23"/>
      <c r="AB55" s="8"/>
      <c r="AC55" s="8"/>
      <c r="AD55" s="8"/>
      <c r="AE55" s="8"/>
      <c r="AF55" s="8"/>
      <c r="AG55" s="8"/>
      <c r="AH55" s="8"/>
      <c r="AI55" s="24"/>
      <c r="AJ55" s="24"/>
      <c r="AK55" s="24"/>
      <c r="AL55" s="24"/>
      <c r="AM55" s="8"/>
      <c r="AN55" s="8"/>
      <c r="AO55" s="8"/>
      <c r="AP55" s="8"/>
      <c r="AQ55" s="8"/>
      <c r="AR55" s="66"/>
      <c r="AS55" s="117"/>
      <c r="AT55" s="72"/>
      <c r="AU55" s="95"/>
      <c r="AV55" s="8"/>
      <c r="AW55" s="8"/>
      <c r="AX55" s="8"/>
      <c r="AY55" s="8"/>
      <c r="AZ55" s="8"/>
      <c r="BA55" s="8"/>
      <c r="BB55" s="8"/>
      <c r="BC55" s="8"/>
      <c r="BD55" s="8"/>
      <c r="BE55" s="30">
        <f t="shared" si="16"/>
        <v>36</v>
      </c>
      <c r="BF55" s="31">
        <f t="shared" si="17"/>
        <v>0</v>
      </c>
      <c r="BG55" s="31">
        <f t="shared" si="18"/>
        <v>36</v>
      </c>
    </row>
    <row r="56" spans="1:59" ht="12" customHeight="1">
      <c r="A56" s="18" t="s">
        <v>36</v>
      </c>
      <c r="B56" s="75" t="s">
        <v>48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93"/>
      <c r="AK56" s="24"/>
      <c r="AL56" s="24" t="s">
        <v>47</v>
      </c>
      <c r="AM56" s="8"/>
      <c r="AN56" s="8"/>
      <c r="AO56" s="8"/>
      <c r="AP56" s="8"/>
      <c r="AQ56" s="8"/>
      <c r="AR56" s="66"/>
      <c r="AS56" s="117"/>
      <c r="AT56" s="72"/>
      <c r="AU56" s="95"/>
      <c r="AV56" s="8"/>
      <c r="AW56" s="8"/>
      <c r="AX56" s="8"/>
      <c r="AY56" s="8"/>
      <c r="AZ56" s="8"/>
      <c r="BA56" s="8"/>
      <c r="BB56" s="8"/>
      <c r="BC56" s="8"/>
      <c r="BD56" s="8"/>
      <c r="BE56" s="30">
        <f t="shared" si="16"/>
        <v>0</v>
      </c>
      <c r="BF56" s="31">
        <f t="shared" si="17"/>
        <v>0</v>
      </c>
      <c r="BG56" s="31">
        <f t="shared" si="18"/>
        <v>0</v>
      </c>
    </row>
    <row r="57" spans="1:59" ht="21">
      <c r="A57" s="28" t="s">
        <v>113</v>
      </c>
      <c r="B57" s="25" t="s">
        <v>49</v>
      </c>
      <c r="C57" s="8">
        <v>64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11"/>
      <c r="R57" s="8"/>
      <c r="S57" s="8"/>
      <c r="T57" s="8"/>
      <c r="U57" s="8"/>
      <c r="V57" s="74" t="s">
        <v>18</v>
      </c>
      <c r="W57" s="74" t="s">
        <v>18</v>
      </c>
      <c r="X57" s="8">
        <v>7</v>
      </c>
      <c r="Y57" s="8">
        <v>7</v>
      </c>
      <c r="Z57" s="8">
        <v>7</v>
      </c>
      <c r="AA57" s="36">
        <v>7</v>
      </c>
      <c r="AB57" s="8">
        <v>5</v>
      </c>
      <c r="AC57" s="8">
        <v>5</v>
      </c>
      <c r="AD57" s="8">
        <v>5</v>
      </c>
      <c r="AE57" s="8">
        <v>5</v>
      </c>
      <c r="AF57" s="8">
        <v>6</v>
      </c>
      <c r="AG57" s="8">
        <v>6</v>
      </c>
      <c r="AH57" s="8">
        <v>4</v>
      </c>
      <c r="AI57" s="24"/>
      <c r="AJ57" s="24"/>
      <c r="AK57" s="24"/>
      <c r="AL57" s="24"/>
      <c r="AM57" s="8"/>
      <c r="AN57" s="8"/>
      <c r="AO57" s="8"/>
      <c r="AP57" s="8"/>
      <c r="AQ57" s="8"/>
      <c r="AR57" s="66"/>
      <c r="AS57" s="117"/>
      <c r="AT57" s="72"/>
      <c r="AU57" s="95"/>
      <c r="AV57" s="8" t="s">
        <v>44</v>
      </c>
      <c r="AW57" s="8"/>
      <c r="AX57" s="8"/>
      <c r="AY57" s="8"/>
      <c r="AZ57" s="8"/>
      <c r="BA57" s="8"/>
      <c r="BB57" s="8"/>
      <c r="BC57" s="8"/>
      <c r="BD57" s="8"/>
      <c r="BE57" s="30">
        <f t="shared" si="16"/>
        <v>0</v>
      </c>
      <c r="BF57" s="31">
        <f t="shared" si="17"/>
        <v>64</v>
      </c>
      <c r="BG57" s="31">
        <f t="shared" si="18"/>
        <v>64</v>
      </c>
    </row>
    <row r="58" spans="1:59" ht="12" customHeight="1">
      <c r="A58" s="28" t="s">
        <v>114</v>
      </c>
      <c r="B58" s="25" t="s">
        <v>50</v>
      </c>
      <c r="C58" s="8">
        <v>110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111"/>
      <c r="R58" s="8"/>
      <c r="S58" s="8"/>
      <c r="T58" s="8"/>
      <c r="U58" s="8"/>
      <c r="V58" s="74"/>
      <c r="W58" s="74"/>
      <c r="X58" s="8">
        <v>10</v>
      </c>
      <c r="Y58" s="8">
        <v>10</v>
      </c>
      <c r="Z58" s="8">
        <v>10</v>
      </c>
      <c r="AA58" s="23">
        <v>10</v>
      </c>
      <c r="AB58" s="8">
        <v>10</v>
      </c>
      <c r="AC58" s="8">
        <v>10</v>
      </c>
      <c r="AD58" s="8">
        <v>10</v>
      </c>
      <c r="AE58" s="8">
        <v>10</v>
      </c>
      <c r="AF58" s="8">
        <v>10</v>
      </c>
      <c r="AG58" s="8">
        <v>10</v>
      </c>
      <c r="AH58" s="8">
        <v>10</v>
      </c>
      <c r="AI58" s="24"/>
      <c r="AJ58" s="24"/>
      <c r="AK58" s="24"/>
      <c r="AL58" s="24"/>
      <c r="AM58" s="8"/>
      <c r="AN58" s="8"/>
      <c r="AO58" s="8"/>
      <c r="AP58" s="8"/>
      <c r="AQ58" s="8"/>
      <c r="AR58" s="66"/>
      <c r="AS58" s="117"/>
      <c r="AT58" s="72"/>
      <c r="AU58" s="95"/>
      <c r="AV58" s="8" t="s">
        <v>44</v>
      </c>
      <c r="AW58" s="8"/>
      <c r="AX58" s="8"/>
      <c r="AY58" s="8"/>
      <c r="AZ58" s="8"/>
      <c r="BA58" s="8"/>
      <c r="BB58" s="8"/>
      <c r="BC58" s="8"/>
      <c r="BD58" s="8"/>
      <c r="BE58" s="30">
        <f t="shared" si="16"/>
        <v>0</v>
      </c>
      <c r="BF58" s="31">
        <f t="shared" si="17"/>
        <v>110</v>
      </c>
      <c r="BG58" s="31">
        <f t="shared" si="18"/>
        <v>110</v>
      </c>
    </row>
    <row r="59" spans="1:59" ht="12" customHeight="1">
      <c r="A59" s="26" t="s">
        <v>37</v>
      </c>
      <c r="B59" s="26" t="s">
        <v>25</v>
      </c>
      <c r="C59" s="8">
        <v>108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111"/>
      <c r="R59" s="8"/>
      <c r="S59" s="8"/>
      <c r="T59" s="8"/>
      <c r="U59" s="8"/>
      <c r="V59" s="74" t="s">
        <v>18</v>
      </c>
      <c r="W59" s="74" t="s">
        <v>18</v>
      </c>
      <c r="X59" s="8">
        <v>6</v>
      </c>
      <c r="Y59" s="8">
        <v>6</v>
      </c>
      <c r="Z59" s="8">
        <v>6</v>
      </c>
      <c r="AA59" s="23">
        <v>6</v>
      </c>
      <c r="AB59" s="8">
        <v>12</v>
      </c>
      <c r="AC59" s="8">
        <v>12</v>
      </c>
      <c r="AD59" s="8">
        <v>12</v>
      </c>
      <c r="AE59" s="8">
        <v>12</v>
      </c>
      <c r="AF59" s="8">
        <v>12</v>
      </c>
      <c r="AG59" s="8">
        <v>12</v>
      </c>
      <c r="AH59" s="8">
        <v>12</v>
      </c>
      <c r="AI59" s="24"/>
      <c r="AJ59" s="24"/>
      <c r="AK59" s="24"/>
      <c r="AL59" s="24"/>
      <c r="AM59" s="8"/>
      <c r="AN59" s="8"/>
      <c r="AO59" s="8"/>
      <c r="AP59" s="8"/>
      <c r="AQ59" s="8"/>
      <c r="AR59" s="66"/>
      <c r="AS59" s="117"/>
      <c r="AT59" s="72"/>
      <c r="AU59" s="95"/>
      <c r="AV59" s="8"/>
      <c r="AW59" s="8"/>
      <c r="AX59" s="8"/>
      <c r="AY59" s="8"/>
      <c r="AZ59" s="8"/>
      <c r="BA59" s="8"/>
      <c r="BB59" s="8"/>
      <c r="BC59" s="8"/>
      <c r="BD59" s="8"/>
      <c r="BE59" s="30">
        <f t="shared" si="16"/>
        <v>0</v>
      </c>
      <c r="BF59" s="31">
        <f t="shared" si="17"/>
        <v>108</v>
      </c>
      <c r="BG59" s="31">
        <f t="shared" si="18"/>
        <v>108</v>
      </c>
    </row>
    <row r="60" spans="1:59" ht="12" customHeight="1">
      <c r="A60" s="28" t="s">
        <v>38</v>
      </c>
      <c r="B60" s="25" t="s">
        <v>29</v>
      </c>
      <c r="C60" s="8">
        <v>144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11"/>
      <c r="R60" s="8"/>
      <c r="S60" s="8"/>
      <c r="T60" s="8"/>
      <c r="U60" s="8"/>
      <c r="V60" s="74"/>
      <c r="W60" s="74"/>
      <c r="X60" s="8"/>
      <c r="Y60" s="8"/>
      <c r="Z60" s="8"/>
      <c r="AA60" s="23"/>
      <c r="AB60" s="8"/>
      <c r="AC60" s="8"/>
      <c r="AD60" s="8"/>
      <c r="AE60" s="8"/>
      <c r="AF60" s="8"/>
      <c r="AG60" s="8"/>
      <c r="AH60" s="8"/>
      <c r="AI60" s="24">
        <v>36</v>
      </c>
      <c r="AJ60" s="24">
        <v>36</v>
      </c>
      <c r="AK60" s="24">
        <v>36</v>
      </c>
      <c r="AL60" s="24">
        <v>36</v>
      </c>
      <c r="AM60" s="8"/>
      <c r="AN60" s="8"/>
      <c r="AO60" s="8"/>
      <c r="AP60" s="8"/>
      <c r="AQ60" s="8"/>
      <c r="AR60" s="66"/>
      <c r="AS60" s="117"/>
      <c r="AT60" s="72"/>
      <c r="AU60" s="113"/>
      <c r="AV60" s="8"/>
      <c r="AW60" s="8"/>
      <c r="AX60" s="8"/>
      <c r="AY60" s="8"/>
      <c r="AZ60" s="8"/>
      <c r="BA60" s="8"/>
      <c r="BB60" s="8"/>
      <c r="BC60" s="8"/>
      <c r="BD60" s="8"/>
      <c r="BE60" s="30">
        <f t="shared" si="16"/>
        <v>0</v>
      </c>
      <c r="BF60" s="31">
        <f t="shared" si="17"/>
        <v>144</v>
      </c>
      <c r="BG60" s="31">
        <f t="shared" si="18"/>
        <v>144</v>
      </c>
    </row>
    <row r="61" spans="1:59" ht="12" customHeight="1">
      <c r="A61" s="79" t="s">
        <v>26</v>
      </c>
      <c r="B61" s="80"/>
      <c r="C61" s="81"/>
      <c r="D61" s="8">
        <f>D36+D37+D54+D52+D55+D38+D39+D42+D44+D48+D53+D45+D40+D46+D47+D57+D58+D59+D60</f>
        <v>36</v>
      </c>
      <c r="E61" s="8">
        <f t="shared" ref="E61:AT61" si="19">E36+E37+E54+E52+E55+E38+E39+E42+E44+E48+E53+E45+E40+E46+E47+E57+E58+E59+E60</f>
        <v>36</v>
      </c>
      <c r="F61" s="8">
        <f t="shared" si="19"/>
        <v>36</v>
      </c>
      <c r="G61" s="8">
        <f t="shared" si="19"/>
        <v>36</v>
      </c>
      <c r="H61" s="8">
        <f t="shared" si="19"/>
        <v>36</v>
      </c>
      <c r="I61" s="8">
        <f t="shared" si="19"/>
        <v>36</v>
      </c>
      <c r="J61" s="8">
        <f t="shared" si="19"/>
        <v>36</v>
      </c>
      <c r="K61" s="8">
        <f t="shared" si="19"/>
        <v>36</v>
      </c>
      <c r="L61" s="8">
        <f t="shared" si="19"/>
        <v>36</v>
      </c>
      <c r="M61" s="8">
        <f t="shared" si="19"/>
        <v>36</v>
      </c>
      <c r="N61" s="8">
        <f t="shared" si="19"/>
        <v>36</v>
      </c>
      <c r="O61" s="8">
        <f t="shared" si="19"/>
        <v>36</v>
      </c>
      <c r="P61" s="8">
        <f t="shared" si="19"/>
        <v>36</v>
      </c>
      <c r="Q61" s="8">
        <f t="shared" si="19"/>
        <v>36</v>
      </c>
      <c r="R61" s="8">
        <f t="shared" si="19"/>
        <v>36</v>
      </c>
      <c r="S61" s="8">
        <f t="shared" si="19"/>
        <v>36</v>
      </c>
      <c r="T61" s="8">
        <f t="shared" si="19"/>
        <v>36</v>
      </c>
      <c r="U61" s="8"/>
      <c r="V61" s="8"/>
      <c r="W61" s="8"/>
      <c r="X61" s="8">
        <f t="shared" si="19"/>
        <v>36</v>
      </c>
      <c r="Y61" s="8">
        <f t="shared" si="19"/>
        <v>36</v>
      </c>
      <c r="Z61" s="8">
        <f t="shared" si="19"/>
        <v>36</v>
      </c>
      <c r="AA61" s="8">
        <f t="shared" si="19"/>
        <v>36</v>
      </c>
      <c r="AB61" s="8">
        <f t="shared" si="19"/>
        <v>36</v>
      </c>
      <c r="AC61" s="8">
        <f t="shared" si="19"/>
        <v>36</v>
      </c>
      <c r="AD61" s="8">
        <f t="shared" si="19"/>
        <v>36</v>
      </c>
      <c r="AE61" s="8">
        <f t="shared" si="19"/>
        <v>36</v>
      </c>
      <c r="AF61" s="8">
        <f t="shared" si="19"/>
        <v>36</v>
      </c>
      <c r="AG61" s="8">
        <f t="shared" si="19"/>
        <v>36</v>
      </c>
      <c r="AH61" s="8">
        <f t="shared" si="19"/>
        <v>36</v>
      </c>
      <c r="AI61" s="8">
        <f t="shared" si="19"/>
        <v>36</v>
      </c>
      <c r="AJ61" s="8">
        <f t="shared" si="19"/>
        <v>36</v>
      </c>
      <c r="AK61" s="8">
        <f t="shared" si="19"/>
        <v>36</v>
      </c>
      <c r="AL61" s="8">
        <f t="shared" si="19"/>
        <v>36</v>
      </c>
      <c r="AM61" s="8">
        <f t="shared" si="19"/>
        <v>36</v>
      </c>
      <c r="AN61" s="8">
        <f t="shared" si="19"/>
        <v>36</v>
      </c>
      <c r="AO61" s="8">
        <f t="shared" si="19"/>
        <v>36</v>
      </c>
      <c r="AP61" s="8">
        <f t="shared" si="19"/>
        <v>36</v>
      </c>
      <c r="AQ61" s="8">
        <f t="shared" si="19"/>
        <v>36</v>
      </c>
      <c r="AR61" s="63">
        <f t="shared" si="19"/>
        <v>36</v>
      </c>
      <c r="AS61" s="63">
        <f t="shared" si="19"/>
        <v>36</v>
      </c>
      <c r="AT61" s="63">
        <f t="shared" si="19"/>
        <v>36</v>
      </c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30">
        <f t="shared" ref="BE37:BE61" si="20">SUM(D61:T61)</f>
        <v>612</v>
      </c>
      <c r="BF61" s="31">
        <f t="shared" si="17"/>
        <v>828</v>
      </c>
      <c r="BG61" s="31">
        <f t="shared" ref="BG36:BG61" si="21">SUM(BE61:BF61)</f>
        <v>1440</v>
      </c>
    </row>
    <row r="62" spans="1:59" ht="11.1" customHeight="1">
      <c r="BE62" s="5"/>
      <c r="BF62" s="5"/>
    </row>
    <row r="63" spans="1:59" ht="11.1" customHeight="1">
      <c r="B63" s="84" t="s">
        <v>30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5"/>
      <c r="BF63" s="6"/>
    </row>
    <row r="64" spans="1:59" ht="21" customHeight="1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5"/>
      <c r="BF64" s="5"/>
    </row>
    <row r="65" spans="2:57" ht="11.1" customHeight="1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5"/>
    </row>
    <row r="66" spans="2:57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</row>
    <row r="69" spans="2:57" ht="3" customHeight="1"/>
    <row r="70" spans="2:57" ht="3.75" customHeight="1"/>
  </sheetData>
  <mergeCells count="102">
    <mergeCell ref="B7:BD7"/>
    <mergeCell ref="B15:BD15"/>
    <mergeCell ref="BD21:BD22"/>
    <mergeCell ref="V23:V24"/>
    <mergeCell ref="W23:W24"/>
    <mergeCell ref="AY21:AY22"/>
    <mergeCell ref="AW21:AW22"/>
    <mergeCell ref="B19:BD19"/>
    <mergeCell ref="AZ21:AZ22"/>
    <mergeCell ref="BB21:BB22"/>
    <mergeCell ref="V21:V22"/>
    <mergeCell ref="W21:W22"/>
    <mergeCell ref="A31:C31"/>
    <mergeCell ref="BA21:BA22"/>
    <mergeCell ref="AX21:AX22"/>
    <mergeCell ref="BC21:BC22"/>
    <mergeCell ref="B50:BD50"/>
    <mergeCell ref="V54:V55"/>
    <mergeCell ref="B33:B34"/>
    <mergeCell ref="C33:C34"/>
    <mergeCell ref="AA33:AD33"/>
    <mergeCell ref="Q33:U33"/>
    <mergeCell ref="AE33:AH33"/>
    <mergeCell ref="AI33:AL33"/>
    <mergeCell ref="AM33:AQ33"/>
    <mergeCell ref="B51:P51"/>
    <mergeCell ref="V45:V46"/>
    <mergeCell ref="W45:W46"/>
    <mergeCell ref="V57:V58"/>
    <mergeCell ref="W57:W58"/>
    <mergeCell ref="V59:V60"/>
    <mergeCell ref="W59:W60"/>
    <mergeCell ref="A1:BE1"/>
    <mergeCell ref="A2:BE2"/>
    <mergeCell ref="A3:BE3"/>
    <mergeCell ref="AM5:AQ5"/>
    <mergeCell ref="M5:P5"/>
    <mergeCell ref="V5:Z5"/>
    <mergeCell ref="AA5:AD5"/>
    <mergeCell ref="AR5:AU5"/>
    <mergeCell ref="D5:G5"/>
    <mergeCell ref="H5:L5"/>
    <mergeCell ref="A5:A6"/>
    <mergeCell ref="B5:B6"/>
    <mergeCell ref="C5:C6"/>
    <mergeCell ref="AV5:AZ5"/>
    <mergeCell ref="Q5:U5"/>
    <mergeCell ref="T6:U6"/>
    <mergeCell ref="BA5:BD5"/>
    <mergeCell ref="AE5:AH5"/>
    <mergeCell ref="AI5:AL5"/>
    <mergeCell ref="B63:BD66"/>
    <mergeCell ref="B41:BD41"/>
    <mergeCell ref="A61:C61"/>
    <mergeCell ref="AV33:AZ33"/>
    <mergeCell ref="BA33:BD33"/>
    <mergeCell ref="B35:BD35"/>
    <mergeCell ref="W54:W55"/>
    <mergeCell ref="H33:L33"/>
    <mergeCell ref="M33:P33"/>
    <mergeCell ref="V33:Z33"/>
    <mergeCell ref="V52:V53"/>
    <mergeCell ref="W52:W53"/>
    <mergeCell ref="B43:BD43"/>
    <mergeCell ref="B56:AJ56"/>
    <mergeCell ref="AU52:AU60"/>
    <mergeCell ref="AU44:AU48"/>
    <mergeCell ref="AU36:AU39"/>
    <mergeCell ref="AR33:AU33"/>
    <mergeCell ref="A33:A34"/>
    <mergeCell ref="D33:G33"/>
    <mergeCell ref="T34:U34"/>
    <mergeCell ref="AZ23:AZ24"/>
    <mergeCell ref="BA23:BA24"/>
    <mergeCell ref="BB23:BB24"/>
    <mergeCell ref="BC23:BC24"/>
    <mergeCell ref="BD23:BD24"/>
    <mergeCell ref="AV23:AV24"/>
    <mergeCell ref="AW23:AW24"/>
    <mergeCell ref="AX23:AX24"/>
    <mergeCell ref="AY23:AY24"/>
    <mergeCell ref="AZ27:AZ28"/>
    <mergeCell ref="BA27:BA28"/>
    <mergeCell ref="BB27:BB28"/>
    <mergeCell ref="BC27:BC28"/>
    <mergeCell ref="BD27:BD28"/>
    <mergeCell ref="AW27:AW28"/>
    <mergeCell ref="AX27:AX28"/>
    <mergeCell ref="AY27:AY28"/>
    <mergeCell ref="AZ29:AZ30"/>
    <mergeCell ref="BA29:BA30"/>
    <mergeCell ref="BB29:BB30"/>
    <mergeCell ref="BC29:BC30"/>
    <mergeCell ref="BD29:BD30"/>
    <mergeCell ref="AW29:AW30"/>
    <mergeCell ref="AX29:AX30"/>
    <mergeCell ref="AY29:AY30"/>
    <mergeCell ref="B26:AI26"/>
    <mergeCell ref="V27:V28"/>
    <mergeCell ref="W27:W28"/>
    <mergeCell ref="V29:V30"/>
    <mergeCell ref="W29:W30"/>
  </mergeCells>
  <phoneticPr fontId="11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2024-09-12T04:16:25Z</dcterms:modified>
</cp:coreProperties>
</file>