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9" i="1"/>
  <c r="F39"/>
  <c r="G39"/>
  <c r="H39"/>
  <c r="I39"/>
  <c r="J39"/>
  <c r="K39"/>
  <c r="L39"/>
  <c r="M39"/>
  <c r="N39"/>
  <c r="O39"/>
  <c r="P39"/>
  <c r="Q39"/>
  <c r="R39"/>
  <c r="S39"/>
  <c r="T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D39"/>
  <c r="BE35"/>
  <c r="BF35"/>
  <c r="BE36"/>
  <c r="BF36"/>
  <c r="BG36" s="1"/>
  <c r="E25"/>
  <c r="F25"/>
  <c r="G25"/>
  <c r="H25"/>
  <c r="I25"/>
  <c r="J25"/>
  <c r="K25"/>
  <c r="L25"/>
  <c r="M25"/>
  <c r="N25"/>
  <c r="O25"/>
  <c r="P25"/>
  <c r="Q25"/>
  <c r="R25"/>
  <c r="S25"/>
  <c r="T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D25"/>
  <c r="BE23"/>
  <c r="BF23"/>
  <c r="BG23" s="1"/>
  <c r="BE19"/>
  <c r="BF19"/>
  <c r="BG19" s="1"/>
  <c r="BE18"/>
  <c r="BF18"/>
  <c r="BE13"/>
  <c r="BF13"/>
  <c r="BG13" s="1"/>
  <c r="BF38"/>
  <c r="BF37"/>
  <c r="BF33"/>
  <c r="BF31"/>
  <c r="BF9"/>
  <c r="BF10"/>
  <c r="BF11"/>
  <c r="BF12"/>
  <c r="BF14"/>
  <c r="BF15"/>
  <c r="BF16"/>
  <c r="BF17"/>
  <c r="BF20"/>
  <c r="BF21"/>
  <c r="BF22"/>
  <c r="BF24"/>
  <c r="BF8"/>
  <c r="BG35" l="1"/>
  <c r="BG18"/>
  <c r="BF25"/>
  <c r="BF39"/>
  <c r="BE16"/>
  <c r="BE22"/>
  <c r="BG16" l="1"/>
  <c r="BE38"/>
  <c r="BG38" s="1"/>
  <c r="BE37"/>
  <c r="BG37" s="1"/>
  <c r="BE33"/>
  <c r="BG33" s="1"/>
  <c r="BE31"/>
  <c r="BG31" s="1"/>
  <c r="BE24"/>
  <c r="BG22"/>
  <c r="BE20"/>
  <c r="BE17"/>
  <c r="BE14"/>
  <c r="BE12"/>
  <c r="BE10"/>
  <c r="BE9"/>
  <c r="BE8"/>
  <c r="BG20" l="1"/>
  <c r="BG24"/>
  <c r="BE39"/>
  <c r="BG39" s="1"/>
  <c r="BG14"/>
  <c r="BG12"/>
  <c r="BG17"/>
  <c r="BG10"/>
  <c r="BG9"/>
  <c r="BG8"/>
  <c r="BE25"/>
  <c r="BG25" l="1"/>
</calcChain>
</file>

<file path=xl/sharedStrings.xml><?xml version="1.0" encoding="utf-8"?>
<sst xmlns="http://schemas.openxmlformats.org/spreadsheetml/2006/main" count="322" uniqueCount="71">
  <si>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</si>
  <si>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</si>
  <si>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</si>
  <si>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</si>
  <si>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</si>
  <si>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</si>
  <si>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</si>
  <si>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</si>
  <si>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</si>
  <si>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</si>
  <si>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</si>
  <si>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</si>
  <si>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</si>
  <si>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</si>
  <si>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</si>
  <si>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</si>
  <si>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</si>
  <si>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</si>
  <si>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</si>
  <si>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Физическая культура</t>
  </si>
  <si>
    <t>Общепрофессиональный цикл</t>
  </si>
  <si>
    <t>ОП.01</t>
  </si>
  <si>
    <t>ОП.03</t>
  </si>
  <si>
    <t>Учебная практика</t>
  </si>
  <si>
    <t>Всего в неделю обязательной учебной нагрузки</t>
  </si>
  <si>
    <t>Второй курс</t>
  </si>
  <si>
    <t>Производственная практика</t>
  </si>
  <si>
    <t>ОП.04</t>
  </si>
  <si>
    <t>ОП.05</t>
  </si>
  <si>
    <t>ОУД</t>
  </si>
  <si>
    <t>УП.02</t>
  </si>
  <si>
    <t>ПП.02</t>
  </si>
  <si>
    <t>дз</t>
  </si>
  <si>
    <t>з</t>
  </si>
  <si>
    <t>ОП.02</t>
  </si>
  <si>
    <t>э</t>
  </si>
  <si>
    <t>Адаптивно-реабилитационный курс</t>
  </si>
  <si>
    <t>АРК.01</t>
  </si>
  <si>
    <t>Социальная адаптация</t>
  </si>
  <si>
    <t>АРК.02</t>
  </si>
  <si>
    <t>Психология общения</t>
  </si>
  <si>
    <t>АРК.03</t>
  </si>
  <si>
    <t>Интернет-социализация</t>
  </si>
  <si>
    <t>Обязательный цикл</t>
  </si>
  <si>
    <t>ОЦ.01</t>
  </si>
  <si>
    <t>Охрана окружающей среды</t>
  </si>
  <si>
    <t>ОЦ.03</t>
  </si>
  <si>
    <t>ОП.00</t>
  </si>
  <si>
    <t>ПМ00</t>
  </si>
  <si>
    <t>Профессиональные дисциплины</t>
  </si>
  <si>
    <t>ПД.01</t>
  </si>
  <si>
    <t>УП</t>
  </si>
  <si>
    <t>АРК.04</t>
  </si>
  <si>
    <t>Психология делового общения</t>
  </si>
  <si>
    <t>ОЦ.02</t>
  </si>
  <si>
    <t>Профессиональные исциплины</t>
  </si>
  <si>
    <t>17531 Рабочий зеленого хозяйства</t>
  </si>
  <si>
    <t>Основы краеведения</t>
  </si>
  <si>
    <t>Основы агрономии</t>
  </si>
  <si>
    <t>Дендрология</t>
  </si>
  <si>
    <t>Цветоводство</t>
  </si>
  <si>
    <t>Защита растений от болезней и вредителей</t>
  </si>
  <si>
    <t>Безопасность жизнедеятельности</t>
  </si>
  <si>
    <t>ПД.02</t>
  </si>
  <si>
    <t>Технология выращивания цветочно-декоративных культур в открытом и защищенном грунте</t>
  </si>
  <si>
    <t>Технология выращивания декоративных деревьев и кустарников</t>
  </si>
  <si>
    <t>ПД 03</t>
  </si>
  <si>
    <t>ПД 04</t>
  </si>
  <si>
    <t>Озеленение и благоустройство территорий</t>
  </si>
  <si>
    <t>Интерьерное озеленение</t>
  </si>
  <si>
    <t>РЗХ-416,426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</si>
</sst>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right" vertical="top" wrapText="1"/>
    </xf>
    <xf numFmtId="0" fontId="10" fillId="0" borderId="0" xfId="0" applyFont="1"/>
    <xf numFmtId="0" fontId="2" fillId="3" borderId="1" xfId="0" applyFont="1" applyFill="1" applyBorder="1"/>
    <xf numFmtId="0" fontId="2" fillId="3" borderId="4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3" borderId="2" xfId="0" applyFont="1" applyFill="1" applyBorder="1"/>
    <xf numFmtId="0" fontId="4" fillId="3" borderId="4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3" fillId="0" borderId="1" xfId="0" applyFont="1" applyFill="1" applyBorder="1"/>
    <xf numFmtId="0" fontId="12" fillId="0" borderId="2" xfId="0" applyFont="1" applyFill="1" applyBorder="1"/>
    <xf numFmtId="0" fontId="12" fillId="0" borderId="4" xfId="0" applyFont="1" applyFill="1" applyBorder="1"/>
    <xf numFmtId="0" fontId="12" fillId="0" borderId="7" xfId="0" applyFont="1" applyFill="1" applyBorder="1"/>
    <xf numFmtId="0" fontId="14" fillId="0" borderId="2" xfId="0" applyFont="1" applyFill="1" applyBorder="1" applyAlignment="1">
      <alignment vertical="top" wrapText="1"/>
    </xf>
    <xf numFmtId="0" fontId="14" fillId="0" borderId="7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7" xfId="0" applyFont="1" applyBorder="1"/>
    <xf numFmtId="0" fontId="2" fillId="3" borderId="7" xfId="0" applyFont="1" applyFill="1" applyBorder="1"/>
    <xf numFmtId="0" fontId="0" fillId="3" borderId="7" xfId="0" applyFill="1" applyBorder="1"/>
    <xf numFmtId="0" fontId="3" fillId="2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5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2" fillId="3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6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2" fillId="0" borderId="7" xfId="0" applyFont="1" applyFill="1" applyBorder="1"/>
    <xf numFmtId="0" fontId="2" fillId="0" borderId="4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4" fillId="0" borderId="8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40"/>
  <sheetViews>
    <sheetView tabSelected="1" zoomScale="109" zoomScaleNormal="110" workbookViewId="0">
      <selection activeCell="P4" sqref="P4:Z4"/>
    </sheetView>
  </sheetViews>
  <sheetFormatPr defaultRowHeight="15"/>
  <cols>
    <col min="1" max="1" width="5.28515625" customWidth="1"/>
    <col min="2" max="2" width="22.140625" customWidth="1"/>
    <col min="3" max="3" width="3.42578125" customWidth="1"/>
    <col min="4" max="20" width="2.28515625" customWidth="1"/>
    <col min="21" max="21" width="2" customWidth="1"/>
    <col min="22" max="23" width="1.7109375" customWidth="1"/>
    <col min="24" max="42" width="2.28515625" customWidth="1"/>
    <col min="43" max="43" width="2" customWidth="1"/>
    <col min="44" max="44" width="2.28515625" customWidth="1"/>
    <col min="45" max="45" width="2.42578125" customWidth="1"/>
    <col min="46" max="46" width="2.140625" customWidth="1"/>
    <col min="47" max="47" width="2.42578125" customWidth="1"/>
    <col min="48" max="50" width="1.7109375" customWidth="1"/>
    <col min="51" max="52" width="1.42578125" customWidth="1"/>
    <col min="53" max="56" width="1.7109375" customWidth="1"/>
    <col min="57" max="57" width="5.7109375" customWidth="1"/>
    <col min="58" max="58" width="5.42578125" customWidth="1"/>
    <col min="59" max="59" width="5.5703125" customWidth="1"/>
    <col min="60" max="71" width="2.7109375" customWidth="1"/>
  </cols>
  <sheetData>
    <row r="1" spans="1:59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</row>
    <row r="2" spans="1:59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</row>
    <row r="3" spans="1:59">
      <c r="A3" s="109" t="s">
        <v>56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</row>
    <row r="4" spans="1:59" ht="12.75" customHeight="1">
      <c r="A4" s="1" t="s">
        <v>2</v>
      </c>
      <c r="P4" s="110" t="s">
        <v>70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59" ht="12.75" customHeight="1">
      <c r="A5" s="102" t="s">
        <v>3</v>
      </c>
      <c r="B5" s="103" t="s">
        <v>4</v>
      </c>
      <c r="C5" s="102" t="s">
        <v>5</v>
      </c>
      <c r="D5" s="103" t="s">
        <v>6</v>
      </c>
      <c r="E5" s="103"/>
      <c r="F5" s="103"/>
      <c r="G5" s="103"/>
      <c r="H5" s="103" t="s">
        <v>7</v>
      </c>
      <c r="I5" s="103"/>
      <c r="J5" s="103"/>
      <c r="K5" s="103"/>
      <c r="L5" s="103"/>
      <c r="M5" s="103" t="s">
        <v>8</v>
      </c>
      <c r="N5" s="103"/>
      <c r="O5" s="103"/>
      <c r="P5" s="103"/>
      <c r="Q5" s="99" t="s">
        <v>9</v>
      </c>
      <c r="R5" s="100"/>
      <c r="S5" s="100"/>
      <c r="T5" s="100"/>
      <c r="U5" s="101"/>
      <c r="V5" s="104" t="s">
        <v>10</v>
      </c>
      <c r="W5" s="104"/>
      <c r="X5" s="104"/>
      <c r="Y5" s="104"/>
      <c r="Z5" s="104"/>
      <c r="AA5" s="104" t="s">
        <v>11</v>
      </c>
      <c r="AB5" s="104"/>
      <c r="AC5" s="104"/>
      <c r="AD5" s="104"/>
      <c r="AE5" s="104" t="s">
        <v>12</v>
      </c>
      <c r="AF5" s="104"/>
      <c r="AG5" s="104"/>
      <c r="AH5" s="104"/>
      <c r="AI5" s="104" t="s">
        <v>13</v>
      </c>
      <c r="AJ5" s="104"/>
      <c r="AK5" s="104"/>
      <c r="AL5" s="104"/>
      <c r="AM5" s="104" t="s">
        <v>14</v>
      </c>
      <c r="AN5" s="104"/>
      <c r="AO5" s="104"/>
      <c r="AP5" s="104"/>
      <c r="AQ5" s="104"/>
      <c r="AR5" s="104" t="s">
        <v>15</v>
      </c>
      <c r="AS5" s="104"/>
      <c r="AT5" s="104"/>
      <c r="AU5" s="104"/>
      <c r="AV5" s="104" t="s">
        <v>16</v>
      </c>
      <c r="AW5" s="104"/>
      <c r="AX5" s="104"/>
      <c r="AY5" s="104"/>
      <c r="AZ5" s="104"/>
      <c r="BA5" s="104" t="s">
        <v>17</v>
      </c>
      <c r="BB5" s="104"/>
      <c r="BC5" s="104"/>
      <c r="BD5" s="104"/>
    </row>
    <row r="6" spans="1:59">
      <c r="A6" s="102"/>
      <c r="B6" s="103"/>
      <c r="C6" s="102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5">
        <v>14</v>
      </c>
      <c r="R6" s="15">
        <v>15</v>
      </c>
      <c r="S6" s="15">
        <v>16</v>
      </c>
      <c r="T6" s="112">
        <v>17</v>
      </c>
      <c r="U6" s="113"/>
      <c r="V6" s="16">
        <v>18</v>
      </c>
      <c r="W6" s="16">
        <v>19</v>
      </c>
      <c r="X6" s="15">
        <v>20</v>
      </c>
      <c r="Y6" s="15">
        <v>21</v>
      </c>
      <c r="Z6" s="15">
        <v>22</v>
      </c>
      <c r="AA6" s="15">
        <v>23</v>
      </c>
      <c r="AB6" s="15">
        <v>24</v>
      </c>
      <c r="AC6" s="15">
        <v>25</v>
      </c>
      <c r="AD6" s="15">
        <v>26</v>
      </c>
      <c r="AE6" s="15">
        <v>27</v>
      </c>
      <c r="AF6" s="15">
        <v>28</v>
      </c>
      <c r="AG6" s="15">
        <v>29</v>
      </c>
      <c r="AH6" s="15">
        <v>30</v>
      </c>
      <c r="AI6" s="15">
        <v>31</v>
      </c>
      <c r="AJ6" s="15">
        <v>32</v>
      </c>
      <c r="AK6" s="15">
        <v>33</v>
      </c>
      <c r="AL6" s="15">
        <v>34</v>
      </c>
      <c r="AM6" s="15">
        <v>35</v>
      </c>
      <c r="AN6" s="15">
        <v>36</v>
      </c>
      <c r="AO6" s="15">
        <v>37</v>
      </c>
      <c r="AP6" s="15">
        <v>38</v>
      </c>
      <c r="AQ6" s="15">
        <v>39</v>
      </c>
      <c r="AR6" s="3">
        <v>40</v>
      </c>
      <c r="AS6" s="3">
        <v>41</v>
      </c>
      <c r="AT6" s="3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11.1" customHeight="1">
      <c r="A7" s="2" t="s">
        <v>29</v>
      </c>
      <c r="B7" s="111" t="s">
        <v>36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</row>
    <row r="8" spans="1:59" ht="12.75" customHeight="1">
      <c r="A8" s="62" t="s">
        <v>37</v>
      </c>
      <c r="B8" s="63" t="s">
        <v>38</v>
      </c>
      <c r="C8" s="37">
        <v>18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  <c r="L8" s="37">
        <v>1</v>
      </c>
      <c r="M8" s="37">
        <v>2</v>
      </c>
      <c r="N8" s="37">
        <v>1</v>
      </c>
      <c r="O8" s="37">
        <v>1</v>
      </c>
      <c r="P8" s="37">
        <v>1</v>
      </c>
      <c r="Q8" s="37">
        <v>1</v>
      </c>
      <c r="R8" s="37">
        <v>1</v>
      </c>
      <c r="S8" s="37">
        <v>1</v>
      </c>
      <c r="T8" s="37">
        <v>1</v>
      </c>
      <c r="U8" s="37" t="s">
        <v>32</v>
      </c>
      <c r="V8" s="64" t="s">
        <v>18</v>
      </c>
      <c r="W8" s="64" t="s">
        <v>18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64" t="s">
        <v>18</v>
      </c>
      <c r="AV8" s="64" t="s">
        <v>18</v>
      </c>
      <c r="AW8" s="64" t="s">
        <v>18</v>
      </c>
      <c r="AX8" s="64" t="s">
        <v>18</v>
      </c>
      <c r="AY8" s="64" t="s">
        <v>18</v>
      </c>
      <c r="AZ8" s="64" t="s">
        <v>18</v>
      </c>
      <c r="BA8" s="64" t="s">
        <v>18</v>
      </c>
      <c r="BB8" s="64" t="s">
        <v>18</v>
      </c>
      <c r="BC8" s="64" t="s">
        <v>18</v>
      </c>
      <c r="BD8" s="64" t="s">
        <v>18</v>
      </c>
      <c r="BE8" s="9">
        <f t="shared" ref="BE8:BE25" si="0">SUM(D8:T8)</f>
        <v>18</v>
      </c>
      <c r="BF8" s="20">
        <f>SUM(X8:AS8)</f>
        <v>0</v>
      </c>
      <c r="BG8">
        <f t="shared" ref="BG8:BG25" si="1">SUM(BE8:BF8)</f>
        <v>18</v>
      </c>
    </row>
    <row r="9" spans="1:59" ht="13.5" customHeight="1">
      <c r="A9" s="62" t="s">
        <v>39</v>
      </c>
      <c r="B9" s="63" t="s">
        <v>40</v>
      </c>
      <c r="C9" s="37">
        <v>40</v>
      </c>
      <c r="D9" s="37">
        <v>3</v>
      </c>
      <c r="E9" s="37">
        <v>3</v>
      </c>
      <c r="F9" s="37">
        <v>3</v>
      </c>
      <c r="G9" s="37">
        <v>2</v>
      </c>
      <c r="H9" s="37">
        <v>3</v>
      </c>
      <c r="I9" s="37">
        <v>3</v>
      </c>
      <c r="J9" s="38">
        <v>2</v>
      </c>
      <c r="K9" s="37">
        <v>3</v>
      </c>
      <c r="L9" s="37">
        <v>2</v>
      </c>
      <c r="M9" s="37">
        <v>2</v>
      </c>
      <c r="N9" s="37">
        <v>3</v>
      </c>
      <c r="O9" s="37">
        <v>3</v>
      </c>
      <c r="P9" s="37">
        <v>2</v>
      </c>
      <c r="Q9" s="37">
        <v>2</v>
      </c>
      <c r="R9" s="37">
        <v>2</v>
      </c>
      <c r="S9" s="37">
        <v>1</v>
      </c>
      <c r="T9" s="37">
        <v>1</v>
      </c>
      <c r="U9" s="37" t="s">
        <v>32</v>
      </c>
      <c r="V9" s="64" t="s">
        <v>18</v>
      </c>
      <c r="W9" s="64" t="s">
        <v>18</v>
      </c>
      <c r="X9" s="38"/>
      <c r="Y9" s="38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64" t="s">
        <v>18</v>
      </c>
      <c r="AV9" s="64" t="s">
        <v>18</v>
      </c>
      <c r="AW9" s="64" t="s">
        <v>18</v>
      </c>
      <c r="AX9" s="64" t="s">
        <v>18</v>
      </c>
      <c r="AY9" s="64" t="s">
        <v>18</v>
      </c>
      <c r="AZ9" s="64" t="s">
        <v>18</v>
      </c>
      <c r="BA9" s="64" t="s">
        <v>18</v>
      </c>
      <c r="BB9" s="64" t="s">
        <v>18</v>
      </c>
      <c r="BC9" s="64" t="s">
        <v>18</v>
      </c>
      <c r="BD9" s="64" t="s">
        <v>18</v>
      </c>
      <c r="BE9" s="9">
        <f t="shared" si="0"/>
        <v>40</v>
      </c>
      <c r="BF9" s="20">
        <f t="shared" ref="BF9:BF25" si="2">SUM(X9:AS9)</f>
        <v>0</v>
      </c>
      <c r="BG9">
        <f t="shared" si="1"/>
        <v>40</v>
      </c>
    </row>
    <row r="10" spans="1:59" ht="12.75" customHeight="1">
      <c r="A10" s="62" t="s">
        <v>41</v>
      </c>
      <c r="B10" s="63" t="s">
        <v>42</v>
      </c>
      <c r="C10" s="37">
        <v>18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1</v>
      </c>
      <c r="J10" s="38">
        <v>1</v>
      </c>
      <c r="K10" s="38">
        <v>1</v>
      </c>
      <c r="L10" s="37">
        <v>1</v>
      </c>
      <c r="M10" s="37">
        <v>1</v>
      </c>
      <c r="N10" s="37">
        <v>1</v>
      </c>
      <c r="O10" s="37">
        <v>1</v>
      </c>
      <c r="P10" s="37">
        <v>2</v>
      </c>
      <c r="Q10" s="37">
        <v>1</v>
      </c>
      <c r="R10" s="37">
        <v>1</v>
      </c>
      <c r="S10" s="37">
        <v>1</v>
      </c>
      <c r="T10" s="37">
        <v>1</v>
      </c>
      <c r="U10" s="37" t="s">
        <v>32</v>
      </c>
      <c r="V10" s="64" t="s">
        <v>18</v>
      </c>
      <c r="W10" s="64" t="s">
        <v>18</v>
      </c>
      <c r="X10" s="38"/>
      <c r="Y10" s="38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64" t="s">
        <v>18</v>
      </c>
      <c r="AV10" s="64" t="s">
        <v>18</v>
      </c>
      <c r="AW10" s="64" t="s">
        <v>18</v>
      </c>
      <c r="AX10" s="64" t="s">
        <v>18</v>
      </c>
      <c r="AY10" s="64" t="s">
        <v>18</v>
      </c>
      <c r="AZ10" s="64" t="s">
        <v>18</v>
      </c>
      <c r="BA10" s="64" t="s">
        <v>18</v>
      </c>
      <c r="BB10" s="64" t="s">
        <v>18</v>
      </c>
      <c r="BC10" s="64" t="s">
        <v>18</v>
      </c>
      <c r="BD10" s="64" t="s">
        <v>18</v>
      </c>
      <c r="BE10" s="9">
        <f t="shared" si="0"/>
        <v>18</v>
      </c>
      <c r="BF10" s="20">
        <f t="shared" si="2"/>
        <v>0</v>
      </c>
      <c r="BG10">
        <f t="shared" si="1"/>
        <v>18</v>
      </c>
    </row>
    <row r="11" spans="1:59" ht="11.1" customHeight="1">
      <c r="A11" s="65" t="s">
        <v>29</v>
      </c>
      <c r="B11" s="105" t="s">
        <v>43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7"/>
      <c r="BE11" s="9"/>
      <c r="BF11" s="20">
        <f t="shared" si="2"/>
        <v>0</v>
      </c>
    </row>
    <row r="12" spans="1:59" ht="14.25" customHeight="1">
      <c r="A12" s="62" t="s">
        <v>44</v>
      </c>
      <c r="B12" s="63" t="s">
        <v>45</v>
      </c>
      <c r="C12" s="37">
        <v>16</v>
      </c>
      <c r="D12" s="37"/>
      <c r="E12" s="37">
        <v>1</v>
      </c>
      <c r="F12" s="37">
        <v>1</v>
      </c>
      <c r="G12" s="37">
        <v>1</v>
      </c>
      <c r="H12" s="37">
        <v>1</v>
      </c>
      <c r="I12" s="37">
        <v>1</v>
      </c>
      <c r="J12" s="37">
        <v>1</v>
      </c>
      <c r="K12" s="38">
        <v>1</v>
      </c>
      <c r="L12" s="38">
        <v>1</v>
      </c>
      <c r="M12" s="38">
        <v>1</v>
      </c>
      <c r="N12" s="38">
        <v>1</v>
      </c>
      <c r="O12" s="38">
        <v>1</v>
      </c>
      <c r="P12" s="38">
        <v>1</v>
      </c>
      <c r="Q12" s="38">
        <v>2</v>
      </c>
      <c r="R12" s="38">
        <v>2</v>
      </c>
      <c r="S12" s="38"/>
      <c r="T12" s="38"/>
      <c r="U12" s="37" t="s">
        <v>32</v>
      </c>
      <c r="V12" s="64" t="s">
        <v>18</v>
      </c>
      <c r="W12" s="64" t="s">
        <v>18</v>
      </c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64" t="s">
        <v>18</v>
      </c>
      <c r="AV12" s="64" t="s">
        <v>18</v>
      </c>
      <c r="AW12" s="64" t="s">
        <v>18</v>
      </c>
      <c r="AX12" s="64" t="s">
        <v>18</v>
      </c>
      <c r="AY12" s="64" t="s">
        <v>18</v>
      </c>
      <c r="AZ12" s="64" t="s">
        <v>18</v>
      </c>
      <c r="BA12" s="64" t="s">
        <v>18</v>
      </c>
      <c r="BB12" s="64" t="s">
        <v>18</v>
      </c>
      <c r="BC12" s="64" t="s">
        <v>18</v>
      </c>
      <c r="BD12" s="64" t="s">
        <v>18</v>
      </c>
      <c r="BE12" s="9">
        <f t="shared" si="0"/>
        <v>16</v>
      </c>
      <c r="BF12" s="20">
        <f t="shared" si="2"/>
        <v>0</v>
      </c>
      <c r="BG12">
        <f t="shared" si="1"/>
        <v>16</v>
      </c>
    </row>
    <row r="13" spans="1:59" ht="14.25" customHeight="1">
      <c r="A13" s="62" t="s">
        <v>54</v>
      </c>
      <c r="B13" s="89" t="s">
        <v>57</v>
      </c>
      <c r="C13" s="39">
        <v>18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9"/>
      <c r="V13" s="64" t="s">
        <v>18</v>
      </c>
      <c r="W13" s="64" t="s">
        <v>18</v>
      </c>
      <c r="X13" s="39">
        <v>1</v>
      </c>
      <c r="Y13" s="39">
        <v>1</v>
      </c>
      <c r="Z13" s="39">
        <v>1</v>
      </c>
      <c r="AA13" s="39">
        <v>1</v>
      </c>
      <c r="AB13" s="39">
        <v>1</v>
      </c>
      <c r="AC13" s="39">
        <v>1</v>
      </c>
      <c r="AD13" s="39">
        <v>1</v>
      </c>
      <c r="AE13" s="39">
        <v>1</v>
      </c>
      <c r="AF13" s="39">
        <v>1</v>
      </c>
      <c r="AG13" s="39">
        <v>1</v>
      </c>
      <c r="AH13" s="39">
        <v>1</v>
      </c>
      <c r="AI13" s="39">
        <v>1</v>
      </c>
      <c r="AJ13" s="39">
        <v>1</v>
      </c>
      <c r="AK13" s="39">
        <v>1</v>
      </c>
      <c r="AL13" s="39">
        <v>1</v>
      </c>
      <c r="AM13" s="39">
        <v>1</v>
      </c>
      <c r="AN13" s="39">
        <v>1</v>
      </c>
      <c r="AO13" s="39">
        <v>1</v>
      </c>
      <c r="AP13" s="39"/>
      <c r="AQ13" s="39"/>
      <c r="AR13" s="39"/>
      <c r="AS13" s="39"/>
      <c r="AT13" s="39"/>
      <c r="AU13" s="64" t="s">
        <v>18</v>
      </c>
      <c r="AV13" s="64" t="s">
        <v>18</v>
      </c>
      <c r="AW13" s="64" t="s">
        <v>18</v>
      </c>
      <c r="AX13" s="64" t="s">
        <v>18</v>
      </c>
      <c r="AY13" s="64" t="s">
        <v>18</v>
      </c>
      <c r="AZ13" s="64" t="s">
        <v>18</v>
      </c>
      <c r="BA13" s="64" t="s">
        <v>18</v>
      </c>
      <c r="BB13" s="64" t="s">
        <v>18</v>
      </c>
      <c r="BC13" s="64" t="s">
        <v>18</v>
      </c>
      <c r="BD13" s="64" t="s">
        <v>18</v>
      </c>
      <c r="BE13" s="9">
        <f t="shared" ref="BE13" si="3">SUM(D13:T13)</f>
        <v>0</v>
      </c>
      <c r="BF13" s="20">
        <f t="shared" ref="BF13" si="4">SUM(X13:AS13)</f>
        <v>18</v>
      </c>
      <c r="BG13">
        <f t="shared" ref="BG13" si="5">SUM(BE13:BF13)</f>
        <v>18</v>
      </c>
    </row>
    <row r="14" spans="1:59" ht="12.75" customHeight="1">
      <c r="A14" s="66" t="s">
        <v>46</v>
      </c>
      <c r="B14" s="67" t="s">
        <v>19</v>
      </c>
      <c r="C14" s="39">
        <v>70</v>
      </c>
      <c r="D14" s="39">
        <v>2</v>
      </c>
      <c r="E14" s="39">
        <v>2</v>
      </c>
      <c r="F14" s="39">
        <v>2</v>
      </c>
      <c r="G14" s="39">
        <v>2</v>
      </c>
      <c r="H14" s="39">
        <v>2</v>
      </c>
      <c r="I14" s="39">
        <v>2</v>
      </c>
      <c r="J14" s="39">
        <v>3</v>
      </c>
      <c r="K14" s="39">
        <v>2</v>
      </c>
      <c r="L14" s="39">
        <v>3</v>
      </c>
      <c r="M14" s="39">
        <v>2</v>
      </c>
      <c r="N14" s="39">
        <v>2</v>
      </c>
      <c r="O14" s="39">
        <v>2</v>
      </c>
      <c r="P14" s="39">
        <v>2</v>
      </c>
      <c r="Q14" s="39">
        <v>2</v>
      </c>
      <c r="R14" s="39">
        <v>2</v>
      </c>
      <c r="S14" s="39">
        <v>1</v>
      </c>
      <c r="T14" s="39">
        <v>1</v>
      </c>
      <c r="U14" s="39" t="s">
        <v>33</v>
      </c>
      <c r="V14" s="68" t="s">
        <v>18</v>
      </c>
      <c r="W14" s="68" t="s">
        <v>18</v>
      </c>
      <c r="X14" s="39">
        <v>2</v>
      </c>
      <c r="Y14" s="39">
        <v>2</v>
      </c>
      <c r="Z14" s="39">
        <v>2</v>
      </c>
      <c r="AA14" s="39">
        <v>2</v>
      </c>
      <c r="AB14" s="39">
        <v>5</v>
      </c>
      <c r="AC14" s="39">
        <v>1</v>
      </c>
      <c r="AD14" s="39">
        <v>2</v>
      </c>
      <c r="AE14" s="39">
        <v>1</v>
      </c>
      <c r="AF14" s="39">
        <v>2</v>
      </c>
      <c r="AG14" s="39">
        <v>1</v>
      </c>
      <c r="AH14" s="39">
        <v>2</v>
      </c>
      <c r="AI14" s="39">
        <v>1</v>
      </c>
      <c r="AJ14" s="39">
        <v>2</v>
      </c>
      <c r="AK14" s="39">
        <v>1</v>
      </c>
      <c r="AL14" s="39">
        <v>2</v>
      </c>
      <c r="AM14" s="39">
        <v>1</v>
      </c>
      <c r="AN14" s="39">
        <v>2</v>
      </c>
      <c r="AO14" s="39">
        <v>1</v>
      </c>
      <c r="AP14" s="39">
        <v>1</v>
      </c>
      <c r="AQ14" s="39">
        <v>1</v>
      </c>
      <c r="AR14" s="39">
        <v>1</v>
      </c>
      <c r="AS14" s="39">
        <v>1</v>
      </c>
      <c r="AT14" s="39" t="s">
        <v>33</v>
      </c>
      <c r="AU14" s="68" t="s">
        <v>18</v>
      </c>
      <c r="AV14" s="68" t="s">
        <v>18</v>
      </c>
      <c r="AW14" s="68" t="s">
        <v>18</v>
      </c>
      <c r="AX14" s="68" t="s">
        <v>18</v>
      </c>
      <c r="AY14" s="68" t="s">
        <v>18</v>
      </c>
      <c r="AZ14" s="68" t="s">
        <v>18</v>
      </c>
      <c r="BA14" s="68" t="s">
        <v>18</v>
      </c>
      <c r="BB14" s="68" t="s">
        <v>18</v>
      </c>
      <c r="BC14" s="68" t="s">
        <v>18</v>
      </c>
      <c r="BD14" s="64" t="s">
        <v>18</v>
      </c>
      <c r="BE14" s="9">
        <f t="shared" si="0"/>
        <v>34</v>
      </c>
      <c r="BF14" s="20">
        <f t="shared" si="2"/>
        <v>36</v>
      </c>
      <c r="BG14">
        <f t="shared" si="1"/>
        <v>70</v>
      </c>
    </row>
    <row r="15" spans="1:59" ht="12.75" customHeight="1">
      <c r="A15" s="69" t="s">
        <v>47</v>
      </c>
      <c r="B15" s="70" t="s">
        <v>20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71"/>
      <c r="W15" s="7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71"/>
      <c r="AV15" s="71"/>
      <c r="AW15" s="71"/>
      <c r="AX15" s="71"/>
      <c r="AY15" s="71"/>
      <c r="AZ15" s="71"/>
      <c r="BA15" s="71"/>
      <c r="BB15" s="71"/>
      <c r="BC15" s="71"/>
      <c r="BD15" s="72"/>
      <c r="BE15" s="9"/>
      <c r="BF15" s="20">
        <f t="shared" si="2"/>
        <v>0</v>
      </c>
    </row>
    <row r="16" spans="1:59" ht="12.75" customHeight="1">
      <c r="A16" s="73" t="s">
        <v>21</v>
      </c>
      <c r="B16" s="90" t="s">
        <v>58</v>
      </c>
      <c r="C16" s="40">
        <v>54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"/>
      <c r="V16" s="74" t="s">
        <v>18</v>
      </c>
      <c r="W16" s="74" t="s">
        <v>18</v>
      </c>
      <c r="X16" s="40">
        <v>6</v>
      </c>
      <c r="Y16" s="40">
        <v>6</v>
      </c>
      <c r="Z16" s="40">
        <v>6</v>
      </c>
      <c r="AA16" s="40">
        <v>6</v>
      </c>
      <c r="AB16" s="40">
        <v>4</v>
      </c>
      <c r="AC16" s="40">
        <v>1</v>
      </c>
      <c r="AD16" s="40">
        <v>1</v>
      </c>
      <c r="AE16" s="40">
        <v>1</v>
      </c>
      <c r="AF16" s="40">
        <v>1</v>
      </c>
      <c r="AG16" s="40">
        <v>1</v>
      </c>
      <c r="AH16" s="40">
        <v>1</v>
      </c>
      <c r="AI16" s="40">
        <v>1</v>
      </c>
      <c r="AJ16" s="40">
        <v>1</v>
      </c>
      <c r="AK16" s="40">
        <v>1</v>
      </c>
      <c r="AL16" s="40">
        <v>1</v>
      </c>
      <c r="AM16" s="40">
        <v>2</v>
      </c>
      <c r="AN16" s="40">
        <v>1</v>
      </c>
      <c r="AO16" s="40">
        <v>2</v>
      </c>
      <c r="AP16" s="40">
        <v>2</v>
      </c>
      <c r="AQ16" s="40">
        <v>3</v>
      </c>
      <c r="AR16" s="40">
        <v>3</v>
      </c>
      <c r="AS16" s="40">
        <v>3</v>
      </c>
      <c r="AT16" s="37" t="s">
        <v>32</v>
      </c>
      <c r="AU16" s="74" t="s">
        <v>18</v>
      </c>
      <c r="AV16" s="74" t="s">
        <v>18</v>
      </c>
      <c r="AW16" s="74" t="s">
        <v>18</v>
      </c>
      <c r="AX16" s="74" t="s">
        <v>18</v>
      </c>
      <c r="AY16" s="74" t="s">
        <v>18</v>
      </c>
      <c r="AZ16" s="74" t="s">
        <v>18</v>
      </c>
      <c r="BA16" s="74" t="s">
        <v>18</v>
      </c>
      <c r="BB16" s="74" t="s">
        <v>18</v>
      </c>
      <c r="BC16" s="74" t="s">
        <v>18</v>
      </c>
      <c r="BD16" s="64" t="s">
        <v>18</v>
      </c>
      <c r="BE16" s="9">
        <f t="shared" ref="BE16" si="6">SUM(D16:T16)</f>
        <v>0</v>
      </c>
      <c r="BF16" s="20">
        <f t="shared" si="2"/>
        <v>54</v>
      </c>
      <c r="BG16">
        <f t="shared" ref="BG16" si="7">SUM(BE16:BF16)</f>
        <v>54</v>
      </c>
    </row>
    <row r="17" spans="1:59" ht="14.25" customHeight="1">
      <c r="A17" s="73" t="s">
        <v>34</v>
      </c>
      <c r="B17" s="90" t="s">
        <v>59</v>
      </c>
      <c r="C17" s="37">
        <v>34</v>
      </c>
      <c r="D17" s="37">
        <v>2</v>
      </c>
      <c r="E17" s="37">
        <v>2</v>
      </c>
      <c r="F17" s="37">
        <v>3</v>
      </c>
      <c r="G17" s="37">
        <v>3</v>
      </c>
      <c r="H17" s="37">
        <v>2</v>
      </c>
      <c r="I17" s="37">
        <v>2</v>
      </c>
      <c r="J17" s="37">
        <v>2</v>
      </c>
      <c r="K17" s="37">
        <v>2</v>
      </c>
      <c r="L17" s="37">
        <v>2</v>
      </c>
      <c r="M17" s="37">
        <v>2</v>
      </c>
      <c r="N17" s="37">
        <v>2</v>
      </c>
      <c r="O17" s="37">
        <v>2</v>
      </c>
      <c r="P17" s="37">
        <v>2</v>
      </c>
      <c r="Q17" s="37">
        <v>2</v>
      </c>
      <c r="R17" s="37">
        <v>2</v>
      </c>
      <c r="S17" s="37">
        <v>1</v>
      </c>
      <c r="T17" s="37">
        <v>1</v>
      </c>
      <c r="U17" s="40" t="s">
        <v>32</v>
      </c>
      <c r="V17" s="64" t="s">
        <v>18</v>
      </c>
      <c r="W17" s="64" t="s">
        <v>18</v>
      </c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U17" s="64" t="s">
        <v>18</v>
      </c>
      <c r="AV17" s="64" t="s">
        <v>18</v>
      </c>
      <c r="AW17" s="64" t="s">
        <v>18</v>
      </c>
      <c r="AX17" s="64" t="s">
        <v>18</v>
      </c>
      <c r="AY17" s="64" t="s">
        <v>18</v>
      </c>
      <c r="AZ17" s="64" t="s">
        <v>18</v>
      </c>
      <c r="BA17" s="64" t="s">
        <v>18</v>
      </c>
      <c r="BB17" s="64" t="s">
        <v>18</v>
      </c>
      <c r="BC17" s="64" t="s">
        <v>18</v>
      </c>
      <c r="BD17" s="64" t="s">
        <v>18</v>
      </c>
      <c r="BE17" s="9">
        <f t="shared" si="0"/>
        <v>34</v>
      </c>
      <c r="BF17" s="20">
        <f t="shared" si="2"/>
        <v>0</v>
      </c>
      <c r="BG17">
        <f t="shared" si="1"/>
        <v>34</v>
      </c>
    </row>
    <row r="18" spans="1:59" ht="12.75" customHeight="1">
      <c r="A18" s="73" t="s">
        <v>22</v>
      </c>
      <c r="B18" s="90" t="s">
        <v>60</v>
      </c>
      <c r="C18" s="37">
        <v>34</v>
      </c>
      <c r="D18" s="37">
        <v>3</v>
      </c>
      <c r="E18" s="37">
        <v>3</v>
      </c>
      <c r="F18" s="37">
        <v>2</v>
      </c>
      <c r="G18" s="37">
        <v>2</v>
      </c>
      <c r="H18" s="37">
        <v>2</v>
      </c>
      <c r="I18" s="37">
        <v>2</v>
      </c>
      <c r="J18" s="37">
        <v>2</v>
      </c>
      <c r="K18" s="37">
        <v>2</v>
      </c>
      <c r="L18" s="37">
        <v>2</v>
      </c>
      <c r="M18" s="37">
        <v>2</v>
      </c>
      <c r="N18" s="37">
        <v>2</v>
      </c>
      <c r="O18" s="37">
        <v>2</v>
      </c>
      <c r="P18" s="37">
        <v>2</v>
      </c>
      <c r="Q18" s="37">
        <v>2</v>
      </c>
      <c r="R18" s="37">
        <v>2</v>
      </c>
      <c r="S18" s="37">
        <v>1</v>
      </c>
      <c r="T18" s="37">
        <v>1</v>
      </c>
      <c r="U18" s="37" t="s">
        <v>32</v>
      </c>
      <c r="V18" s="64" t="s">
        <v>18</v>
      </c>
      <c r="W18" s="64" t="s">
        <v>18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4"/>
      <c r="AU18" s="64" t="s">
        <v>18</v>
      </c>
      <c r="AV18" s="64" t="s">
        <v>18</v>
      </c>
      <c r="AW18" s="64" t="s">
        <v>18</v>
      </c>
      <c r="AX18" s="64" t="s">
        <v>18</v>
      </c>
      <c r="AY18" s="64" t="s">
        <v>18</v>
      </c>
      <c r="AZ18" s="64" t="s">
        <v>18</v>
      </c>
      <c r="BA18" s="64" t="s">
        <v>18</v>
      </c>
      <c r="BB18" s="64" t="s">
        <v>18</v>
      </c>
      <c r="BC18" s="64" t="s">
        <v>18</v>
      </c>
      <c r="BD18" s="64" t="s">
        <v>18</v>
      </c>
      <c r="BE18" s="9">
        <f t="shared" ref="BE18" si="8">SUM(D18:T18)</f>
        <v>34</v>
      </c>
      <c r="BF18" s="20">
        <f t="shared" ref="BF18" si="9">SUM(X18:AS18)</f>
        <v>0</v>
      </c>
      <c r="BG18">
        <f t="shared" ref="BG18" si="10">SUM(BE18:BF18)</f>
        <v>34</v>
      </c>
    </row>
    <row r="19" spans="1:59" ht="21.75" customHeight="1">
      <c r="A19" s="73" t="s">
        <v>27</v>
      </c>
      <c r="B19" s="91" t="s">
        <v>61</v>
      </c>
      <c r="C19" s="39">
        <v>20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64" t="s">
        <v>18</v>
      </c>
      <c r="W19" s="64" t="s">
        <v>18</v>
      </c>
      <c r="X19" s="39">
        <v>1</v>
      </c>
      <c r="Y19" s="39">
        <v>1</v>
      </c>
      <c r="Z19" s="39">
        <v>1</v>
      </c>
      <c r="AA19" s="39">
        <v>1</v>
      </c>
      <c r="AB19" s="39">
        <v>1</v>
      </c>
      <c r="AC19" s="39">
        <v>1</v>
      </c>
      <c r="AD19" s="39">
        <v>1</v>
      </c>
      <c r="AE19" s="39">
        <v>1</v>
      </c>
      <c r="AF19" s="39">
        <v>1</v>
      </c>
      <c r="AG19" s="39">
        <v>1</v>
      </c>
      <c r="AH19" s="39">
        <v>1</v>
      </c>
      <c r="AI19" s="39">
        <v>1</v>
      </c>
      <c r="AJ19" s="39">
        <v>1</v>
      </c>
      <c r="AK19" s="39">
        <v>1</v>
      </c>
      <c r="AL19" s="39">
        <v>1</v>
      </c>
      <c r="AM19" s="39">
        <v>1</v>
      </c>
      <c r="AN19" s="39">
        <v>1</v>
      </c>
      <c r="AO19" s="39">
        <v>1</v>
      </c>
      <c r="AP19" s="39">
        <v>1</v>
      </c>
      <c r="AQ19" s="39">
        <v>1</v>
      </c>
      <c r="AR19" s="39"/>
      <c r="AS19" s="39"/>
      <c r="AU19" s="64" t="s">
        <v>18</v>
      </c>
      <c r="AV19" s="64" t="s">
        <v>18</v>
      </c>
      <c r="AW19" s="64" t="s">
        <v>18</v>
      </c>
      <c r="AX19" s="64" t="s">
        <v>18</v>
      </c>
      <c r="AY19" s="64" t="s">
        <v>18</v>
      </c>
      <c r="AZ19" s="64" t="s">
        <v>18</v>
      </c>
      <c r="BA19" s="64" t="s">
        <v>18</v>
      </c>
      <c r="BB19" s="64" t="s">
        <v>18</v>
      </c>
      <c r="BC19" s="64" t="s">
        <v>18</v>
      </c>
      <c r="BD19" s="64" t="s">
        <v>18</v>
      </c>
      <c r="BE19" s="9">
        <f t="shared" ref="BE19" si="11">SUM(D19:T19)</f>
        <v>0</v>
      </c>
      <c r="BF19" s="20">
        <f t="shared" ref="BF19" si="12">SUM(X19:AS19)</f>
        <v>20</v>
      </c>
      <c r="BG19">
        <f t="shared" ref="BG19" si="13">SUM(BE19:BF19)</f>
        <v>20</v>
      </c>
    </row>
    <row r="20" spans="1:59">
      <c r="A20" s="75" t="s">
        <v>28</v>
      </c>
      <c r="B20" s="90" t="s">
        <v>62</v>
      </c>
      <c r="C20" s="76">
        <v>36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  <c r="U20" s="42"/>
      <c r="V20" s="64" t="s">
        <v>18</v>
      </c>
      <c r="W20" s="64" t="s">
        <v>18</v>
      </c>
      <c r="X20" s="42">
        <v>2</v>
      </c>
      <c r="Y20" s="42">
        <v>2</v>
      </c>
      <c r="Z20" s="42">
        <v>2</v>
      </c>
      <c r="AA20" s="42">
        <v>2</v>
      </c>
      <c r="AB20" s="42">
        <v>1</v>
      </c>
      <c r="AC20" s="42">
        <v>2</v>
      </c>
      <c r="AD20" s="42">
        <v>1</v>
      </c>
      <c r="AE20" s="42">
        <v>2</v>
      </c>
      <c r="AF20" s="42">
        <v>1</v>
      </c>
      <c r="AG20" s="42">
        <v>2</v>
      </c>
      <c r="AH20" s="42">
        <v>1</v>
      </c>
      <c r="AI20" s="42">
        <v>2</v>
      </c>
      <c r="AJ20" s="42">
        <v>1</v>
      </c>
      <c r="AK20" s="42">
        <v>2</v>
      </c>
      <c r="AL20" s="42">
        <v>1</v>
      </c>
      <c r="AM20" s="42">
        <v>1</v>
      </c>
      <c r="AN20" s="42">
        <v>1</v>
      </c>
      <c r="AO20" s="42">
        <v>2</v>
      </c>
      <c r="AP20" s="42">
        <v>2</v>
      </c>
      <c r="AQ20" s="42">
        <v>2</v>
      </c>
      <c r="AR20" s="42">
        <v>2</v>
      </c>
      <c r="AS20" s="42">
        <v>2</v>
      </c>
      <c r="AT20" s="42" t="s">
        <v>33</v>
      </c>
      <c r="AU20" s="64" t="s">
        <v>18</v>
      </c>
      <c r="AV20" s="64" t="s">
        <v>18</v>
      </c>
      <c r="AW20" s="64" t="s">
        <v>18</v>
      </c>
      <c r="AX20" s="64" t="s">
        <v>18</v>
      </c>
      <c r="AY20" s="64" t="s">
        <v>18</v>
      </c>
      <c r="AZ20" s="64" t="s">
        <v>18</v>
      </c>
      <c r="BA20" s="64" t="s">
        <v>18</v>
      </c>
      <c r="BB20" s="64" t="s">
        <v>18</v>
      </c>
      <c r="BC20" s="64" t="s">
        <v>18</v>
      </c>
      <c r="BD20" s="64" t="s">
        <v>18</v>
      </c>
      <c r="BE20" s="9">
        <f t="shared" si="0"/>
        <v>0</v>
      </c>
      <c r="BF20" s="20">
        <f t="shared" si="2"/>
        <v>36</v>
      </c>
      <c r="BG20">
        <f t="shared" si="1"/>
        <v>36</v>
      </c>
    </row>
    <row r="21" spans="1:59" ht="12.75" customHeight="1">
      <c r="A21" s="79" t="s">
        <v>48</v>
      </c>
      <c r="B21" s="80" t="s">
        <v>49</v>
      </c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  <c r="U21" s="43"/>
      <c r="V21" s="71"/>
      <c r="W21" s="71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71"/>
      <c r="AV21" s="71"/>
      <c r="AW21" s="71"/>
      <c r="AX21" s="71"/>
      <c r="AY21" s="71"/>
      <c r="AZ21" s="71"/>
      <c r="BA21" s="71"/>
      <c r="BB21" s="71"/>
      <c r="BC21" s="71"/>
      <c r="BD21" s="72"/>
      <c r="BE21" s="9"/>
      <c r="BF21" s="20">
        <f t="shared" si="2"/>
        <v>0</v>
      </c>
    </row>
    <row r="22" spans="1:59" ht="31.5">
      <c r="A22" s="75" t="s">
        <v>50</v>
      </c>
      <c r="B22" s="90" t="s">
        <v>64</v>
      </c>
      <c r="C22" s="40">
        <v>100</v>
      </c>
      <c r="D22" s="40">
        <v>6</v>
      </c>
      <c r="E22" s="40">
        <v>5</v>
      </c>
      <c r="F22" s="40">
        <v>5</v>
      </c>
      <c r="G22" s="40">
        <v>6</v>
      </c>
      <c r="H22" s="40">
        <v>6</v>
      </c>
      <c r="I22" s="40">
        <v>6</v>
      </c>
      <c r="J22" s="40">
        <v>6</v>
      </c>
      <c r="K22" s="40">
        <v>6</v>
      </c>
      <c r="L22" s="40">
        <v>6</v>
      </c>
      <c r="M22" s="40">
        <v>6</v>
      </c>
      <c r="N22" s="40">
        <v>6</v>
      </c>
      <c r="O22" s="40">
        <v>6</v>
      </c>
      <c r="P22" s="40">
        <v>6</v>
      </c>
      <c r="Q22" s="40">
        <v>6</v>
      </c>
      <c r="R22" s="40">
        <v>6</v>
      </c>
      <c r="S22" s="40">
        <v>6</v>
      </c>
      <c r="T22" s="40">
        <v>6</v>
      </c>
      <c r="U22" s="37" t="s">
        <v>32</v>
      </c>
      <c r="V22" s="74" t="s">
        <v>18</v>
      </c>
      <c r="W22" s="74" t="s">
        <v>18</v>
      </c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92"/>
      <c r="AU22" s="74" t="s">
        <v>18</v>
      </c>
      <c r="AV22" s="74" t="s">
        <v>18</v>
      </c>
      <c r="AW22" s="74" t="s">
        <v>18</v>
      </c>
      <c r="AX22" s="74" t="s">
        <v>18</v>
      </c>
      <c r="AY22" s="74" t="s">
        <v>18</v>
      </c>
      <c r="AZ22" s="74" t="s">
        <v>18</v>
      </c>
      <c r="BA22" s="74" t="s">
        <v>18</v>
      </c>
      <c r="BB22" s="74" t="s">
        <v>18</v>
      </c>
      <c r="BC22" s="74" t="s">
        <v>18</v>
      </c>
      <c r="BD22" s="64" t="s">
        <v>18</v>
      </c>
      <c r="BE22" s="9">
        <f t="shared" si="0"/>
        <v>100</v>
      </c>
      <c r="BF22" s="20">
        <f t="shared" si="2"/>
        <v>0</v>
      </c>
      <c r="BG22">
        <f t="shared" si="1"/>
        <v>100</v>
      </c>
    </row>
    <row r="23" spans="1:59" ht="21" customHeight="1">
      <c r="A23" s="75" t="s">
        <v>63</v>
      </c>
      <c r="B23" s="90" t="s">
        <v>65</v>
      </c>
      <c r="C23" s="40">
        <v>130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74" t="s">
        <v>18</v>
      </c>
      <c r="W23" s="74" t="s">
        <v>18</v>
      </c>
      <c r="X23" s="40">
        <v>6</v>
      </c>
      <c r="Y23" s="40">
        <v>6</v>
      </c>
      <c r="Z23" s="40">
        <v>6</v>
      </c>
      <c r="AA23" s="40">
        <v>6</v>
      </c>
      <c r="AB23" s="40">
        <v>6</v>
      </c>
      <c r="AC23" s="40">
        <v>6</v>
      </c>
      <c r="AD23" s="40">
        <v>6</v>
      </c>
      <c r="AE23" s="40">
        <v>6</v>
      </c>
      <c r="AF23" s="40">
        <v>6</v>
      </c>
      <c r="AG23" s="40">
        <v>6</v>
      </c>
      <c r="AH23" s="40">
        <v>6</v>
      </c>
      <c r="AI23" s="40">
        <v>6</v>
      </c>
      <c r="AJ23" s="40">
        <v>6</v>
      </c>
      <c r="AK23" s="40">
        <v>6</v>
      </c>
      <c r="AL23" s="40">
        <v>6</v>
      </c>
      <c r="AM23" s="40">
        <v>6</v>
      </c>
      <c r="AN23" s="40">
        <v>6</v>
      </c>
      <c r="AO23" s="40">
        <v>5</v>
      </c>
      <c r="AP23" s="40">
        <v>6</v>
      </c>
      <c r="AQ23" s="40">
        <v>5</v>
      </c>
      <c r="AR23" s="40">
        <v>6</v>
      </c>
      <c r="AS23" s="40">
        <v>6</v>
      </c>
      <c r="AT23" s="37" t="s">
        <v>32</v>
      </c>
      <c r="AU23" s="74" t="s">
        <v>18</v>
      </c>
      <c r="AV23" s="74" t="s">
        <v>18</v>
      </c>
      <c r="AW23" s="74" t="s">
        <v>18</v>
      </c>
      <c r="AX23" s="74" t="s">
        <v>18</v>
      </c>
      <c r="AY23" s="74" t="s">
        <v>18</v>
      </c>
      <c r="AZ23" s="74" t="s">
        <v>18</v>
      </c>
      <c r="BA23" s="74" t="s">
        <v>18</v>
      </c>
      <c r="BB23" s="74" t="s">
        <v>18</v>
      </c>
      <c r="BC23" s="74" t="s">
        <v>18</v>
      </c>
      <c r="BD23" s="64" t="s">
        <v>18</v>
      </c>
      <c r="BE23" s="9">
        <f t="shared" ref="BE23" si="14">SUM(D23:T23)</f>
        <v>0</v>
      </c>
      <c r="BF23" s="20">
        <f t="shared" ref="BF23" si="15">SUM(X23:AS23)</f>
        <v>130</v>
      </c>
      <c r="BG23">
        <f t="shared" ref="BG23" si="16">SUM(BE23:BF23)</f>
        <v>130</v>
      </c>
    </row>
    <row r="24" spans="1:59" ht="11.25" customHeight="1">
      <c r="A24" s="84" t="s">
        <v>51</v>
      </c>
      <c r="B24" s="85" t="s">
        <v>23</v>
      </c>
      <c r="C24" s="37">
        <v>582</v>
      </c>
      <c r="D24" s="37">
        <v>12</v>
      </c>
      <c r="E24" s="37">
        <v>12</v>
      </c>
      <c r="F24" s="37">
        <v>12</v>
      </c>
      <c r="G24" s="37">
        <v>12</v>
      </c>
      <c r="H24" s="37">
        <v>12</v>
      </c>
      <c r="I24" s="37">
        <v>12</v>
      </c>
      <c r="J24" s="37">
        <v>12</v>
      </c>
      <c r="K24" s="37">
        <v>12</v>
      </c>
      <c r="L24" s="37">
        <v>12</v>
      </c>
      <c r="M24" s="37">
        <v>12</v>
      </c>
      <c r="N24" s="37">
        <v>12</v>
      </c>
      <c r="O24" s="37">
        <v>12</v>
      </c>
      <c r="P24" s="37">
        <v>12</v>
      </c>
      <c r="Q24" s="37">
        <v>12</v>
      </c>
      <c r="R24" s="37">
        <v>12</v>
      </c>
      <c r="S24" s="37">
        <v>18</v>
      </c>
      <c r="T24" s="37">
        <v>18</v>
      </c>
      <c r="U24" s="37"/>
      <c r="V24" s="64" t="s">
        <v>18</v>
      </c>
      <c r="W24" s="64" t="s">
        <v>18</v>
      </c>
      <c r="X24" s="37">
        <v>12</v>
      </c>
      <c r="Y24" s="37">
        <v>12</v>
      </c>
      <c r="Z24" s="37">
        <v>12</v>
      </c>
      <c r="AA24" s="37">
        <v>12</v>
      </c>
      <c r="AB24" s="37">
        <v>12</v>
      </c>
      <c r="AC24" s="37">
        <v>18</v>
      </c>
      <c r="AD24" s="37">
        <v>18</v>
      </c>
      <c r="AE24" s="37">
        <v>18</v>
      </c>
      <c r="AF24" s="37">
        <v>18</v>
      </c>
      <c r="AG24" s="37">
        <v>18</v>
      </c>
      <c r="AH24" s="37">
        <v>18</v>
      </c>
      <c r="AI24" s="37">
        <v>18</v>
      </c>
      <c r="AJ24" s="37">
        <v>18</v>
      </c>
      <c r="AK24" s="37">
        <v>18</v>
      </c>
      <c r="AL24" s="37">
        <v>18</v>
      </c>
      <c r="AM24" s="37">
        <v>18</v>
      </c>
      <c r="AN24" s="37">
        <v>18</v>
      </c>
      <c r="AO24" s="37">
        <v>18</v>
      </c>
      <c r="AP24" s="37">
        <v>18</v>
      </c>
      <c r="AQ24" s="37">
        <v>18</v>
      </c>
      <c r="AR24" s="37">
        <v>18</v>
      </c>
      <c r="AS24" s="37">
        <v>18</v>
      </c>
      <c r="AT24" s="37" t="s">
        <v>32</v>
      </c>
      <c r="AU24" s="64" t="s">
        <v>18</v>
      </c>
      <c r="AV24" s="64" t="s">
        <v>18</v>
      </c>
      <c r="AW24" s="64" t="s">
        <v>18</v>
      </c>
      <c r="AX24" s="64" t="s">
        <v>18</v>
      </c>
      <c r="AY24" s="64" t="s">
        <v>18</v>
      </c>
      <c r="AZ24" s="64" t="s">
        <v>18</v>
      </c>
      <c r="BA24" s="64" t="s">
        <v>18</v>
      </c>
      <c r="BB24" s="64" t="s">
        <v>18</v>
      </c>
      <c r="BC24" s="64" t="s">
        <v>18</v>
      </c>
      <c r="BD24" s="64" t="s">
        <v>18</v>
      </c>
      <c r="BE24" s="9">
        <f t="shared" si="0"/>
        <v>216</v>
      </c>
      <c r="BF24" s="20">
        <f t="shared" si="2"/>
        <v>366</v>
      </c>
      <c r="BG24">
        <f t="shared" si="1"/>
        <v>582</v>
      </c>
    </row>
    <row r="25" spans="1:59" ht="12.95" customHeight="1">
      <c r="A25" s="112" t="s">
        <v>24</v>
      </c>
      <c r="B25" s="114"/>
      <c r="C25" s="113"/>
      <c r="D25" s="15">
        <f>D9+D10+D12+D14+D22+D8+D24+D17+D20+D16+D18+D13+D19+D23</f>
        <v>30</v>
      </c>
      <c r="E25" s="15">
        <f t="shared" ref="E25:AS25" si="17">E9+E10+E12+E14+E22+E8+E24+E17+E20+E16+E18+E13+E19+E23</f>
        <v>30</v>
      </c>
      <c r="F25" s="15">
        <f t="shared" si="17"/>
        <v>30</v>
      </c>
      <c r="G25" s="15">
        <f t="shared" si="17"/>
        <v>30</v>
      </c>
      <c r="H25" s="15">
        <f t="shared" si="17"/>
        <v>30</v>
      </c>
      <c r="I25" s="15">
        <f t="shared" si="17"/>
        <v>30</v>
      </c>
      <c r="J25" s="15">
        <f t="shared" si="17"/>
        <v>30</v>
      </c>
      <c r="K25" s="15">
        <f t="shared" si="17"/>
        <v>30</v>
      </c>
      <c r="L25" s="15">
        <f t="shared" si="17"/>
        <v>30</v>
      </c>
      <c r="M25" s="15">
        <f t="shared" si="17"/>
        <v>30</v>
      </c>
      <c r="N25" s="15">
        <f t="shared" si="17"/>
        <v>30</v>
      </c>
      <c r="O25" s="15">
        <f t="shared" si="17"/>
        <v>30</v>
      </c>
      <c r="P25" s="15">
        <f t="shared" si="17"/>
        <v>30</v>
      </c>
      <c r="Q25" s="15">
        <f t="shared" si="17"/>
        <v>30</v>
      </c>
      <c r="R25" s="15">
        <f t="shared" si="17"/>
        <v>30</v>
      </c>
      <c r="S25" s="15">
        <f t="shared" si="17"/>
        <v>30</v>
      </c>
      <c r="T25" s="15">
        <f t="shared" si="17"/>
        <v>30</v>
      </c>
      <c r="U25" s="15"/>
      <c r="V25" s="15"/>
      <c r="W25" s="15"/>
      <c r="X25" s="15">
        <f t="shared" si="17"/>
        <v>30</v>
      </c>
      <c r="Y25" s="15">
        <f t="shared" si="17"/>
        <v>30</v>
      </c>
      <c r="Z25" s="15">
        <f t="shared" si="17"/>
        <v>30</v>
      </c>
      <c r="AA25" s="15">
        <f t="shared" si="17"/>
        <v>30</v>
      </c>
      <c r="AB25" s="15">
        <f t="shared" si="17"/>
        <v>30</v>
      </c>
      <c r="AC25" s="15">
        <f t="shared" si="17"/>
        <v>30</v>
      </c>
      <c r="AD25" s="15">
        <f t="shared" si="17"/>
        <v>30</v>
      </c>
      <c r="AE25" s="15">
        <f t="shared" si="17"/>
        <v>30</v>
      </c>
      <c r="AF25" s="15">
        <f t="shared" si="17"/>
        <v>30</v>
      </c>
      <c r="AG25" s="15">
        <f t="shared" si="17"/>
        <v>30</v>
      </c>
      <c r="AH25" s="15">
        <f t="shared" si="17"/>
        <v>30</v>
      </c>
      <c r="AI25" s="15">
        <f t="shared" si="17"/>
        <v>30</v>
      </c>
      <c r="AJ25" s="15">
        <f t="shared" si="17"/>
        <v>30</v>
      </c>
      <c r="AK25" s="15">
        <f t="shared" si="17"/>
        <v>30</v>
      </c>
      <c r="AL25" s="15">
        <f t="shared" si="17"/>
        <v>30</v>
      </c>
      <c r="AM25" s="15">
        <f t="shared" si="17"/>
        <v>30</v>
      </c>
      <c r="AN25" s="15">
        <f t="shared" si="17"/>
        <v>30</v>
      </c>
      <c r="AO25" s="15">
        <f t="shared" si="17"/>
        <v>30</v>
      </c>
      <c r="AP25" s="15">
        <f t="shared" si="17"/>
        <v>30</v>
      </c>
      <c r="AQ25" s="15">
        <f t="shared" si="17"/>
        <v>30</v>
      </c>
      <c r="AR25" s="15">
        <f t="shared" si="17"/>
        <v>30</v>
      </c>
      <c r="AS25" s="15">
        <f t="shared" si="17"/>
        <v>30</v>
      </c>
      <c r="AT25" s="15"/>
      <c r="AU25" s="15"/>
      <c r="AV25" s="86"/>
      <c r="AW25" s="86"/>
      <c r="AX25" s="86"/>
      <c r="AY25" s="86"/>
      <c r="AZ25" s="86"/>
      <c r="BA25" s="86"/>
      <c r="BB25" s="86"/>
      <c r="BC25" s="86"/>
      <c r="BD25" s="86"/>
      <c r="BE25" s="9">
        <f t="shared" si="0"/>
        <v>510</v>
      </c>
      <c r="BF25" s="20">
        <f t="shared" si="2"/>
        <v>660</v>
      </c>
      <c r="BG25">
        <f t="shared" si="1"/>
        <v>1170</v>
      </c>
    </row>
    <row r="26" spans="1:59" ht="10.5" customHeight="1">
      <c r="A26" s="6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9"/>
    </row>
    <row r="27" spans="1:59" ht="12" customHeight="1">
      <c r="A27" s="1" t="s">
        <v>25</v>
      </c>
    </row>
    <row r="28" spans="1:59" ht="9.9499999999999993" customHeight="1">
      <c r="A28" s="102" t="s">
        <v>3</v>
      </c>
      <c r="B28" s="103" t="s">
        <v>4</v>
      </c>
      <c r="C28" s="102" t="s">
        <v>5</v>
      </c>
      <c r="D28" s="103" t="s">
        <v>6</v>
      </c>
      <c r="E28" s="103"/>
      <c r="F28" s="103"/>
      <c r="G28" s="103"/>
      <c r="H28" s="103" t="s">
        <v>7</v>
      </c>
      <c r="I28" s="103"/>
      <c r="J28" s="103"/>
      <c r="K28" s="103"/>
      <c r="L28" s="103"/>
      <c r="M28" s="103" t="s">
        <v>8</v>
      </c>
      <c r="N28" s="103"/>
      <c r="O28" s="103"/>
      <c r="P28" s="103"/>
      <c r="Q28" s="104" t="s">
        <v>9</v>
      </c>
      <c r="R28" s="104"/>
      <c r="S28" s="104"/>
      <c r="T28" s="104"/>
      <c r="U28" s="10"/>
      <c r="V28" s="104" t="s">
        <v>10</v>
      </c>
      <c r="W28" s="104"/>
      <c r="X28" s="104"/>
      <c r="Y28" s="104"/>
      <c r="Z28" s="104"/>
      <c r="AA28" s="104" t="s">
        <v>11</v>
      </c>
      <c r="AB28" s="104"/>
      <c r="AC28" s="104"/>
      <c r="AD28" s="104"/>
      <c r="AE28" s="104" t="s">
        <v>12</v>
      </c>
      <c r="AF28" s="104"/>
      <c r="AG28" s="104"/>
      <c r="AH28" s="104"/>
      <c r="AI28" s="104" t="s">
        <v>13</v>
      </c>
      <c r="AJ28" s="104"/>
      <c r="AK28" s="104"/>
      <c r="AL28" s="104"/>
      <c r="AM28" s="104" t="s">
        <v>14</v>
      </c>
      <c r="AN28" s="104"/>
      <c r="AO28" s="104"/>
      <c r="AP28" s="104"/>
      <c r="AQ28" s="104"/>
      <c r="AR28" s="104" t="s">
        <v>15</v>
      </c>
      <c r="AS28" s="104"/>
      <c r="AT28" s="104"/>
      <c r="AU28" s="104"/>
      <c r="AV28" s="104" t="s">
        <v>16</v>
      </c>
      <c r="AW28" s="104"/>
      <c r="AX28" s="104"/>
      <c r="AY28" s="104"/>
      <c r="AZ28" s="104"/>
      <c r="BA28" s="104" t="s">
        <v>17</v>
      </c>
      <c r="BB28" s="104"/>
      <c r="BC28" s="104"/>
      <c r="BD28" s="104"/>
    </row>
    <row r="29" spans="1:59" ht="9.9499999999999993" customHeight="1">
      <c r="A29" s="102"/>
      <c r="B29" s="103"/>
      <c r="C29" s="102"/>
      <c r="D29" s="3">
        <v>1</v>
      </c>
      <c r="E29" s="3">
        <v>2</v>
      </c>
      <c r="F29" s="3">
        <v>3</v>
      </c>
      <c r="G29" s="3">
        <v>4</v>
      </c>
      <c r="H29" s="3">
        <v>5</v>
      </c>
      <c r="I29" s="3">
        <v>6</v>
      </c>
      <c r="J29" s="3">
        <v>7</v>
      </c>
      <c r="K29" s="15">
        <v>8</v>
      </c>
      <c r="L29" s="15">
        <v>9</v>
      </c>
      <c r="M29" s="3">
        <v>10</v>
      </c>
      <c r="N29" s="3">
        <v>11</v>
      </c>
      <c r="O29" s="3">
        <v>12</v>
      </c>
      <c r="P29" s="3">
        <v>13</v>
      </c>
      <c r="Q29" s="3">
        <v>14</v>
      </c>
      <c r="R29" s="3">
        <v>15</v>
      </c>
      <c r="S29" s="3">
        <v>16</v>
      </c>
      <c r="T29" s="3">
        <v>17</v>
      </c>
      <c r="U29" s="3"/>
      <c r="V29" s="5">
        <v>18</v>
      </c>
      <c r="W29" s="5">
        <v>19</v>
      </c>
      <c r="X29" s="15">
        <v>20</v>
      </c>
      <c r="Y29" s="15">
        <v>21</v>
      </c>
      <c r="Z29" s="15">
        <v>22</v>
      </c>
      <c r="AA29" s="15">
        <v>23</v>
      </c>
      <c r="AB29" s="15">
        <v>24</v>
      </c>
      <c r="AC29" s="15">
        <v>25</v>
      </c>
      <c r="AD29" s="15">
        <v>26</v>
      </c>
      <c r="AE29" s="15">
        <v>27</v>
      </c>
      <c r="AF29" s="15">
        <v>28</v>
      </c>
      <c r="AG29" s="15">
        <v>29</v>
      </c>
      <c r="AH29" s="15">
        <v>30</v>
      </c>
      <c r="AI29" s="15">
        <v>31</v>
      </c>
      <c r="AJ29" s="15">
        <v>32</v>
      </c>
      <c r="AK29" s="15">
        <v>33</v>
      </c>
      <c r="AL29" s="15">
        <v>34</v>
      </c>
      <c r="AM29" s="15">
        <v>35</v>
      </c>
      <c r="AN29" s="15">
        <v>36</v>
      </c>
      <c r="AO29" s="15">
        <v>37</v>
      </c>
      <c r="AP29" s="15">
        <v>38</v>
      </c>
      <c r="AQ29" s="15">
        <v>39</v>
      </c>
      <c r="AR29" s="15">
        <v>40</v>
      </c>
      <c r="AS29" s="3">
        <v>41</v>
      </c>
      <c r="AT29" s="3">
        <v>42</v>
      </c>
      <c r="AU29" s="5">
        <v>43</v>
      </c>
      <c r="AV29" s="5">
        <v>44</v>
      </c>
      <c r="AW29" s="5">
        <v>45</v>
      </c>
      <c r="AX29" s="5">
        <v>46</v>
      </c>
      <c r="AY29" s="5">
        <v>47</v>
      </c>
      <c r="AZ29" s="5">
        <v>48</v>
      </c>
      <c r="BA29" s="5">
        <v>49</v>
      </c>
      <c r="BB29" s="5">
        <v>50</v>
      </c>
      <c r="BC29" s="5">
        <v>51</v>
      </c>
      <c r="BD29" s="5">
        <v>52</v>
      </c>
    </row>
    <row r="30" spans="1:59" ht="9.9499999999999993" customHeight="1">
      <c r="A30" s="2" t="s">
        <v>29</v>
      </c>
      <c r="B30" s="111" t="s">
        <v>36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</row>
    <row r="31" spans="1:59" ht="12.75" customHeight="1">
      <c r="A31" s="31" t="s">
        <v>52</v>
      </c>
      <c r="B31" s="45" t="s">
        <v>53</v>
      </c>
      <c r="C31" s="34">
        <v>16</v>
      </c>
      <c r="D31" s="34">
        <v>2</v>
      </c>
      <c r="E31" s="34">
        <v>2</v>
      </c>
      <c r="F31" s="34">
        <v>2</v>
      </c>
      <c r="G31" s="34">
        <v>2</v>
      </c>
      <c r="H31" s="34">
        <v>2</v>
      </c>
      <c r="I31" s="34">
        <v>2</v>
      </c>
      <c r="J31" s="34">
        <v>2</v>
      </c>
      <c r="K31" s="34">
        <v>2</v>
      </c>
      <c r="L31" s="34"/>
      <c r="M31" s="34"/>
      <c r="N31" s="34"/>
      <c r="O31" s="34"/>
      <c r="P31" s="34"/>
      <c r="Q31" s="34"/>
      <c r="R31" s="34"/>
      <c r="S31" s="34"/>
      <c r="T31" s="34"/>
      <c r="U31" s="34" t="s">
        <v>32</v>
      </c>
      <c r="V31" s="32" t="s">
        <v>18</v>
      </c>
      <c r="W31" s="32" t="s">
        <v>18</v>
      </c>
      <c r="X31" s="34"/>
      <c r="Y31" s="34"/>
      <c r="Z31" s="34"/>
      <c r="AA31" s="34"/>
      <c r="AB31" s="34"/>
      <c r="AC31" s="34"/>
      <c r="AD31" s="34"/>
      <c r="AE31" s="34"/>
      <c r="AF31" s="96"/>
      <c r="AG31" s="96"/>
      <c r="AH31" s="96"/>
      <c r="AI31" s="96"/>
      <c r="AJ31" s="96"/>
      <c r="AK31" s="35"/>
      <c r="AL31" s="35"/>
      <c r="AM31" s="35"/>
      <c r="AN31" s="35"/>
      <c r="AO31" s="35"/>
      <c r="AP31" s="35"/>
      <c r="AQ31" s="35"/>
      <c r="AR31" s="35"/>
      <c r="AS31" s="35"/>
      <c r="AT31" s="23"/>
      <c r="AU31" s="32" t="s">
        <v>18</v>
      </c>
      <c r="AV31" s="32" t="s">
        <v>18</v>
      </c>
      <c r="AW31" s="32" t="s">
        <v>18</v>
      </c>
      <c r="AX31" s="32" t="s">
        <v>18</v>
      </c>
      <c r="AY31" s="32" t="s">
        <v>18</v>
      </c>
      <c r="AZ31" s="32" t="s">
        <v>18</v>
      </c>
      <c r="BA31" s="32" t="s">
        <v>18</v>
      </c>
      <c r="BB31" s="32" t="s">
        <v>18</v>
      </c>
      <c r="BC31" s="32" t="s">
        <v>18</v>
      </c>
      <c r="BD31" s="17" t="s">
        <v>18</v>
      </c>
      <c r="BE31" s="9">
        <f t="shared" ref="BE31" si="18">SUM(D31:T31)</f>
        <v>16</v>
      </c>
      <c r="BF31" s="20">
        <f t="shared" ref="BF31:BF39" si="19">SUM(X31:AS31)</f>
        <v>0</v>
      </c>
      <c r="BG31">
        <f>SUM(BE31:BF31)</f>
        <v>16</v>
      </c>
    </row>
    <row r="32" spans="1:59" ht="12.75" customHeight="1">
      <c r="A32" s="44" t="s">
        <v>29</v>
      </c>
      <c r="B32" s="49" t="s">
        <v>43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9"/>
      <c r="W32" s="29"/>
      <c r="X32" s="46"/>
      <c r="Y32" s="46"/>
      <c r="Z32" s="46"/>
      <c r="AA32" s="46"/>
      <c r="AB32" s="46"/>
      <c r="AC32" s="46"/>
      <c r="AD32" s="46"/>
      <c r="AE32" s="46"/>
      <c r="AF32" s="97"/>
      <c r="AG32" s="97"/>
      <c r="AH32" s="97"/>
      <c r="AI32" s="97"/>
      <c r="AJ32" s="97"/>
      <c r="AK32" s="47"/>
      <c r="AL32" s="47"/>
      <c r="AM32" s="47"/>
      <c r="AN32" s="47"/>
      <c r="AO32" s="47"/>
      <c r="AP32" s="47"/>
      <c r="AQ32" s="47"/>
      <c r="AR32" s="47"/>
      <c r="AS32" s="47"/>
      <c r="AT32" s="48"/>
      <c r="AU32" s="29"/>
      <c r="AV32" s="29"/>
      <c r="AW32" s="29"/>
      <c r="AX32" s="29"/>
      <c r="AY32" s="29"/>
      <c r="AZ32" s="29"/>
      <c r="BA32" s="29"/>
      <c r="BB32" s="29"/>
      <c r="BC32" s="29"/>
      <c r="BD32" s="30"/>
      <c r="BE32" s="9"/>
      <c r="BF32" s="20"/>
    </row>
    <row r="33" spans="1:59" ht="10.5" customHeight="1">
      <c r="A33" s="27" t="s">
        <v>46</v>
      </c>
      <c r="B33" s="25" t="s">
        <v>19</v>
      </c>
      <c r="C33" s="3">
        <v>42</v>
      </c>
      <c r="D33" s="3">
        <v>2</v>
      </c>
      <c r="E33" s="3">
        <v>2</v>
      </c>
      <c r="F33" s="3">
        <v>2</v>
      </c>
      <c r="G33" s="3">
        <v>2</v>
      </c>
      <c r="H33" s="3">
        <v>2</v>
      </c>
      <c r="I33" s="3">
        <v>2</v>
      </c>
      <c r="J33" s="3">
        <v>2</v>
      </c>
      <c r="K33" s="3">
        <v>2</v>
      </c>
      <c r="L33" s="3">
        <v>2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1</v>
      </c>
      <c r="U33" s="3" t="s">
        <v>33</v>
      </c>
      <c r="V33" s="17" t="s">
        <v>18</v>
      </c>
      <c r="W33" s="17" t="s">
        <v>18</v>
      </c>
      <c r="X33" s="3">
        <v>2</v>
      </c>
      <c r="Y33" s="3">
        <v>2</v>
      </c>
      <c r="Z33" s="3">
        <v>2</v>
      </c>
      <c r="AA33" s="3">
        <v>2</v>
      </c>
      <c r="AB33" s="3">
        <v>2</v>
      </c>
      <c r="AC33" s="3">
        <v>2</v>
      </c>
      <c r="AD33" s="3">
        <v>2</v>
      </c>
      <c r="AE33" s="3">
        <v>2</v>
      </c>
      <c r="AF33" s="15"/>
      <c r="AG33" s="15"/>
      <c r="AH33" s="15"/>
      <c r="AI33" s="15"/>
      <c r="AJ33" s="15"/>
      <c r="AK33" s="21"/>
      <c r="AL33" s="21"/>
      <c r="AM33" s="21"/>
      <c r="AN33" s="21"/>
      <c r="AO33" s="21"/>
      <c r="AP33" s="21"/>
      <c r="AQ33" s="21"/>
      <c r="AR33" s="21"/>
      <c r="AS33" s="21"/>
      <c r="AT33" s="21" t="s">
        <v>32</v>
      </c>
      <c r="AU33" s="17" t="s">
        <v>18</v>
      </c>
      <c r="AV33" s="17" t="s">
        <v>18</v>
      </c>
      <c r="AW33" s="17" t="s">
        <v>18</v>
      </c>
      <c r="AX33" s="17" t="s">
        <v>18</v>
      </c>
      <c r="AY33" s="17" t="s">
        <v>18</v>
      </c>
      <c r="AZ33" s="17" t="s">
        <v>18</v>
      </c>
      <c r="BA33" s="17" t="s">
        <v>18</v>
      </c>
      <c r="BB33" s="17" t="s">
        <v>18</v>
      </c>
      <c r="BC33" s="17" t="s">
        <v>18</v>
      </c>
      <c r="BD33" s="17" t="s">
        <v>18</v>
      </c>
      <c r="BE33" s="9">
        <f t="shared" ref="BE33:BE38" si="20">SUM(D33:T33)</f>
        <v>26</v>
      </c>
      <c r="BF33" s="20">
        <f t="shared" si="19"/>
        <v>16</v>
      </c>
      <c r="BG33">
        <f t="shared" ref="BG33:BG39" si="21">SUM(BE33:BF33)</f>
        <v>42</v>
      </c>
    </row>
    <row r="34" spans="1:59" ht="11.25" customHeight="1">
      <c r="A34" s="50" t="s">
        <v>48</v>
      </c>
      <c r="B34" s="51" t="s">
        <v>55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7"/>
      <c r="O34" s="57"/>
      <c r="P34" s="57"/>
      <c r="Q34" s="57"/>
      <c r="R34" s="58"/>
      <c r="S34" s="58"/>
      <c r="T34" s="58"/>
      <c r="U34" s="46"/>
      <c r="V34" s="29"/>
      <c r="W34" s="29"/>
      <c r="X34" s="58"/>
      <c r="Y34" s="58"/>
      <c r="Z34" s="58"/>
      <c r="AA34" s="58"/>
      <c r="AB34" s="58"/>
      <c r="AC34" s="58"/>
      <c r="AD34" s="58"/>
      <c r="AE34" s="58"/>
      <c r="AF34" s="95"/>
      <c r="AG34" s="95"/>
      <c r="AH34" s="95"/>
      <c r="AI34" s="95"/>
      <c r="AJ34" s="95"/>
      <c r="AK34" s="59"/>
      <c r="AL34" s="59"/>
      <c r="AM34" s="59"/>
      <c r="AN34" s="59"/>
      <c r="AO34" s="59"/>
      <c r="AP34" s="59"/>
      <c r="AQ34" s="59"/>
      <c r="AR34" s="59"/>
      <c r="AS34" s="59"/>
      <c r="AT34" s="47"/>
      <c r="AU34" s="29"/>
      <c r="AV34" s="29"/>
      <c r="AW34" s="29"/>
      <c r="AX34" s="29"/>
      <c r="AY34" s="29"/>
      <c r="AZ34" s="29"/>
      <c r="BA34" s="29"/>
      <c r="BB34" s="29"/>
      <c r="BC34" s="29"/>
      <c r="BD34" s="52"/>
      <c r="BE34" s="9"/>
      <c r="BF34" s="20"/>
    </row>
    <row r="35" spans="1:59" ht="21">
      <c r="A35" s="24" t="s">
        <v>66</v>
      </c>
      <c r="B35" s="90" t="s">
        <v>68</v>
      </c>
      <c r="C35" s="12">
        <v>192</v>
      </c>
      <c r="D35" s="12">
        <v>14</v>
      </c>
      <c r="E35" s="12">
        <v>14</v>
      </c>
      <c r="F35" s="12">
        <v>14</v>
      </c>
      <c r="G35" s="12">
        <v>14</v>
      </c>
      <c r="H35" s="12">
        <v>14</v>
      </c>
      <c r="I35" s="12">
        <v>8</v>
      </c>
      <c r="J35" s="12">
        <v>8</v>
      </c>
      <c r="K35" s="12">
        <v>8</v>
      </c>
      <c r="L35" s="12">
        <v>10</v>
      </c>
      <c r="M35" s="12">
        <v>11</v>
      </c>
      <c r="N35" s="19">
        <v>11</v>
      </c>
      <c r="O35" s="19">
        <v>11</v>
      </c>
      <c r="P35" s="19">
        <v>11</v>
      </c>
      <c r="Q35" s="19">
        <v>11</v>
      </c>
      <c r="R35" s="11">
        <v>11</v>
      </c>
      <c r="S35" s="11">
        <v>11</v>
      </c>
      <c r="T35" s="11">
        <v>11</v>
      </c>
      <c r="U35" s="3" t="s">
        <v>32</v>
      </c>
      <c r="V35" s="60" t="s">
        <v>18</v>
      </c>
      <c r="W35" s="60" t="s">
        <v>18</v>
      </c>
      <c r="X35" s="11"/>
      <c r="Y35" s="11"/>
      <c r="Z35" s="11"/>
      <c r="AA35" s="11"/>
      <c r="AB35" s="11"/>
      <c r="AC35" s="11"/>
      <c r="AD35" s="11"/>
      <c r="AE35" s="11"/>
      <c r="AF35" s="93"/>
      <c r="AG35" s="93"/>
      <c r="AH35" s="93"/>
      <c r="AI35" s="93"/>
      <c r="AJ35" s="93"/>
      <c r="AK35" s="26"/>
      <c r="AL35" s="26"/>
      <c r="AM35" s="26"/>
      <c r="AN35" s="26"/>
      <c r="AO35" s="26"/>
      <c r="AP35" s="26"/>
      <c r="AQ35" s="26"/>
      <c r="AR35" s="26"/>
      <c r="AS35" s="26"/>
      <c r="AT35" s="21" t="s">
        <v>35</v>
      </c>
      <c r="AU35" s="28"/>
      <c r="AV35" s="28"/>
      <c r="AW35" s="28"/>
      <c r="AX35" s="28"/>
      <c r="AY35" s="28"/>
      <c r="AZ35" s="28"/>
      <c r="BA35" s="28"/>
      <c r="BB35" s="28"/>
      <c r="BC35" s="28"/>
      <c r="BD35" s="52"/>
      <c r="BE35" s="9">
        <f t="shared" ref="BE35:BE36" si="22">SUM(D35:T35)</f>
        <v>192</v>
      </c>
      <c r="BF35" s="20">
        <f t="shared" ref="BF35:BF36" si="23">SUM(X35:AS35)</f>
        <v>0</v>
      </c>
      <c r="BG35">
        <f t="shared" ref="BG35:BG36" si="24">SUM(BE35:BF35)</f>
        <v>192</v>
      </c>
    </row>
    <row r="36" spans="1:59" ht="12" customHeight="1">
      <c r="A36" s="24" t="s">
        <v>67</v>
      </c>
      <c r="B36" s="90" t="s">
        <v>69</v>
      </c>
      <c r="C36" s="53">
        <v>92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98"/>
      <c r="O36" s="98"/>
      <c r="P36" s="98"/>
      <c r="Q36" s="98"/>
      <c r="R36" s="54"/>
      <c r="S36" s="54"/>
      <c r="T36" s="54"/>
      <c r="U36" s="18"/>
      <c r="V36" s="60" t="s">
        <v>18</v>
      </c>
      <c r="W36" s="60" t="s">
        <v>18</v>
      </c>
      <c r="X36" s="54">
        <v>10</v>
      </c>
      <c r="Y36" s="54">
        <v>10</v>
      </c>
      <c r="Z36" s="54">
        <v>10</v>
      </c>
      <c r="AA36" s="54">
        <v>10</v>
      </c>
      <c r="AB36" s="54">
        <v>10</v>
      </c>
      <c r="AC36" s="54">
        <v>4</v>
      </c>
      <c r="AD36" s="54">
        <v>4</v>
      </c>
      <c r="AE36" s="54">
        <v>4</v>
      </c>
      <c r="AF36" s="94">
        <v>6</v>
      </c>
      <c r="AG36" s="94">
        <v>6</v>
      </c>
      <c r="AH36" s="94">
        <v>6</v>
      </c>
      <c r="AI36" s="94">
        <v>6</v>
      </c>
      <c r="AJ36" s="94">
        <v>6</v>
      </c>
      <c r="AK36" s="36"/>
      <c r="AL36" s="36"/>
      <c r="AM36" s="36"/>
      <c r="AN36" s="36"/>
      <c r="AO36" s="36"/>
      <c r="AP36" s="36"/>
      <c r="AQ36" s="36"/>
      <c r="AR36" s="36"/>
      <c r="AS36" s="36"/>
      <c r="AT36" s="87" t="s">
        <v>32</v>
      </c>
      <c r="AU36" s="61"/>
      <c r="AV36" s="61"/>
      <c r="AW36" s="61"/>
      <c r="AX36" s="61"/>
      <c r="AY36" s="61"/>
      <c r="AZ36" s="61"/>
      <c r="BA36" s="61"/>
      <c r="BB36" s="61"/>
      <c r="BC36" s="61"/>
      <c r="BD36" s="52"/>
      <c r="BE36" s="9">
        <f t="shared" si="22"/>
        <v>0</v>
      </c>
      <c r="BF36" s="20">
        <f t="shared" si="23"/>
        <v>92</v>
      </c>
      <c r="BG36">
        <f t="shared" si="24"/>
        <v>92</v>
      </c>
    </row>
    <row r="37" spans="1:59" ht="11.1" customHeight="1">
      <c r="A37" s="13" t="s">
        <v>30</v>
      </c>
      <c r="B37" s="13" t="s">
        <v>23</v>
      </c>
      <c r="C37" s="53">
        <v>372</v>
      </c>
      <c r="D37" s="54">
        <v>12</v>
      </c>
      <c r="E37" s="54">
        <v>12</v>
      </c>
      <c r="F37" s="54">
        <v>12</v>
      </c>
      <c r="G37" s="54">
        <v>12</v>
      </c>
      <c r="H37" s="54">
        <v>12</v>
      </c>
      <c r="I37" s="54">
        <v>18</v>
      </c>
      <c r="J37" s="54">
        <v>18</v>
      </c>
      <c r="K37" s="54">
        <v>18</v>
      </c>
      <c r="L37" s="54">
        <v>18</v>
      </c>
      <c r="M37" s="54">
        <v>18</v>
      </c>
      <c r="N37" s="55">
        <v>18</v>
      </c>
      <c r="O37" s="55">
        <v>18</v>
      </c>
      <c r="P37" s="55">
        <v>18</v>
      </c>
      <c r="Q37" s="55">
        <v>18</v>
      </c>
      <c r="R37" s="54">
        <v>18</v>
      </c>
      <c r="S37" s="54">
        <v>18</v>
      </c>
      <c r="T37" s="54">
        <v>18</v>
      </c>
      <c r="U37" s="18"/>
      <c r="V37" s="108" t="s">
        <v>18</v>
      </c>
      <c r="W37" s="108" t="s">
        <v>18</v>
      </c>
      <c r="X37" s="54">
        <v>18</v>
      </c>
      <c r="Y37" s="54">
        <v>18</v>
      </c>
      <c r="Z37" s="54">
        <v>18</v>
      </c>
      <c r="AA37" s="54">
        <v>18</v>
      </c>
      <c r="AB37" s="54">
        <v>18</v>
      </c>
      <c r="AC37" s="54">
        <v>24</v>
      </c>
      <c r="AD37" s="54">
        <v>24</v>
      </c>
      <c r="AE37" s="54">
        <v>24</v>
      </c>
      <c r="AF37" s="94">
        <v>24</v>
      </c>
      <c r="AG37" s="94">
        <v>24</v>
      </c>
      <c r="AH37" s="94">
        <v>24</v>
      </c>
      <c r="AI37" s="94">
        <v>24</v>
      </c>
      <c r="AJ37" s="94">
        <v>6</v>
      </c>
      <c r="AK37" s="36"/>
      <c r="AL37" s="36"/>
      <c r="AM37" s="36"/>
      <c r="AN37" s="36"/>
      <c r="AO37" s="36"/>
      <c r="AP37" s="22"/>
      <c r="AQ37" s="36"/>
      <c r="AR37" s="36"/>
      <c r="AS37" s="36"/>
      <c r="AT37" s="87" t="s">
        <v>32</v>
      </c>
      <c r="AU37" s="33" t="s">
        <v>18</v>
      </c>
      <c r="AV37" s="108" t="s">
        <v>18</v>
      </c>
      <c r="AW37" s="108" t="s">
        <v>18</v>
      </c>
      <c r="AX37" s="108" t="s">
        <v>18</v>
      </c>
      <c r="AY37" s="108" t="s">
        <v>18</v>
      </c>
      <c r="AZ37" s="108" t="s">
        <v>18</v>
      </c>
      <c r="BA37" s="108" t="s">
        <v>18</v>
      </c>
      <c r="BB37" s="108" t="s">
        <v>18</v>
      </c>
      <c r="BC37" s="108" t="s">
        <v>18</v>
      </c>
      <c r="BD37" s="104" t="s">
        <v>18</v>
      </c>
      <c r="BE37" s="9">
        <f t="shared" si="20"/>
        <v>276</v>
      </c>
      <c r="BF37" s="20">
        <f t="shared" si="19"/>
        <v>264</v>
      </c>
      <c r="BG37">
        <f t="shared" si="21"/>
        <v>540</v>
      </c>
    </row>
    <row r="38" spans="1:59" ht="11.1" customHeight="1">
      <c r="A38" s="14" t="s">
        <v>31</v>
      </c>
      <c r="B38" s="14" t="s">
        <v>26</v>
      </c>
      <c r="C38" s="12">
        <v>288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8"/>
      <c r="O38" s="8"/>
      <c r="P38" s="8"/>
      <c r="Q38" s="8"/>
      <c r="R38" s="11"/>
      <c r="S38" s="11"/>
      <c r="T38" s="11"/>
      <c r="U38" s="3"/>
      <c r="V38" s="104"/>
      <c r="W38" s="104"/>
      <c r="X38" s="11"/>
      <c r="Y38" s="11"/>
      <c r="Z38" s="11"/>
      <c r="AA38" s="11"/>
      <c r="AB38" s="11"/>
      <c r="AC38" s="11"/>
      <c r="AD38" s="11"/>
      <c r="AE38" s="11"/>
      <c r="AF38" s="93"/>
      <c r="AG38" s="93"/>
      <c r="AH38" s="93"/>
      <c r="AI38" s="93"/>
      <c r="AJ38" s="93">
        <v>18</v>
      </c>
      <c r="AK38" s="26">
        <v>30</v>
      </c>
      <c r="AL38" s="26">
        <v>30</v>
      </c>
      <c r="AM38" s="26">
        <v>30</v>
      </c>
      <c r="AN38" s="26">
        <v>30</v>
      </c>
      <c r="AO38" s="26">
        <v>30</v>
      </c>
      <c r="AP38" s="26">
        <v>30</v>
      </c>
      <c r="AQ38" s="26">
        <v>30</v>
      </c>
      <c r="AR38" s="26">
        <v>30</v>
      </c>
      <c r="AS38" s="26">
        <v>30</v>
      </c>
      <c r="AT38" s="88" t="s">
        <v>32</v>
      </c>
      <c r="AU38" s="17" t="s">
        <v>18</v>
      </c>
      <c r="AV38" s="104"/>
      <c r="AW38" s="104"/>
      <c r="AX38" s="104"/>
      <c r="AY38" s="104"/>
      <c r="AZ38" s="104"/>
      <c r="BA38" s="104"/>
      <c r="BB38" s="104"/>
      <c r="BC38" s="104"/>
      <c r="BD38" s="104"/>
      <c r="BE38" s="9">
        <f t="shared" si="20"/>
        <v>0</v>
      </c>
      <c r="BF38" s="20">
        <f t="shared" si="19"/>
        <v>288</v>
      </c>
      <c r="BG38">
        <f t="shared" si="21"/>
        <v>288</v>
      </c>
    </row>
    <row r="39" spans="1:59" ht="11.1" customHeight="1">
      <c r="A39" s="99" t="s">
        <v>24</v>
      </c>
      <c r="B39" s="100"/>
      <c r="C39" s="101"/>
      <c r="D39" s="3">
        <f>D31+D33+D37+D38+D35+D36</f>
        <v>30</v>
      </c>
      <c r="E39" s="3">
        <f t="shared" ref="E39:AS39" si="25">E31+E33+E37+E38+E35+E36</f>
        <v>30</v>
      </c>
      <c r="F39" s="3">
        <f t="shared" si="25"/>
        <v>30</v>
      </c>
      <c r="G39" s="3">
        <f t="shared" si="25"/>
        <v>30</v>
      </c>
      <c r="H39" s="3">
        <f t="shared" si="25"/>
        <v>30</v>
      </c>
      <c r="I39" s="3">
        <f t="shared" si="25"/>
        <v>30</v>
      </c>
      <c r="J39" s="3">
        <f t="shared" si="25"/>
        <v>30</v>
      </c>
      <c r="K39" s="3">
        <f t="shared" si="25"/>
        <v>30</v>
      </c>
      <c r="L39" s="3">
        <f t="shared" si="25"/>
        <v>30</v>
      </c>
      <c r="M39" s="3">
        <f t="shared" si="25"/>
        <v>30</v>
      </c>
      <c r="N39" s="3">
        <f t="shared" si="25"/>
        <v>30</v>
      </c>
      <c r="O39" s="3">
        <f t="shared" si="25"/>
        <v>30</v>
      </c>
      <c r="P39" s="3">
        <f t="shared" si="25"/>
        <v>30</v>
      </c>
      <c r="Q39" s="3">
        <f t="shared" si="25"/>
        <v>30</v>
      </c>
      <c r="R39" s="3">
        <f t="shared" si="25"/>
        <v>30</v>
      </c>
      <c r="S39" s="3">
        <f t="shared" si="25"/>
        <v>30</v>
      </c>
      <c r="T39" s="3">
        <f t="shared" si="25"/>
        <v>30</v>
      </c>
      <c r="U39" s="3"/>
      <c r="V39" s="3"/>
      <c r="W39" s="3"/>
      <c r="X39" s="3">
        <f t="shared" si="25"/>
        <v>30</v>
      </c>
      <c r="Y39" s="3">
        <f t="shared" si="25"/>
        <v>30</v>
      </c>
      <c r="Z39" s="3">
        <f t="shared" si="25"/>
        <v>30</v>
      </c>
      <c r="AA39" s="3">
        <f t="shared" si="25"/>
        <v>30</v>
      </c>
      <c r="AB39" s="3">
        <f t="shared" si="25"/>
        <v>30</v>
      </c>
      <c r="AC39" s="3">
        <f t="shared" si="25"/>
        <v>30</v>
      </c>
      <c r="AD39" s="3">
        <f t="shared" si="25"/>
        <v>30</v>
      </c>
      <c r="AE39" s="3">
        <f t="shared" si="25"/>
        <v>30</v>
      </c>
      <c r="AF39" s="3">
        <f t="shared" si="25"/>
        <v>30</v>
      </c>
      <c r="AG39" s="3">
        <f t="shared" si="25"/>
        <v>30</v>
      </c>
      <c r="AH39" s="3">
        <f t="shared" si="25"/>
        <v>30</v>
      </c>
      <c r="AI39" s="3">
        <f t="shared" si="25"/>
        <v>30</v>
      </c>
      <c r="AJ39" s="3">
        <f t="shared" si="25"/>
        <v>30</v>
      </c>
      <c r="AK39" s="3">
        <f t="shared" si="25"/>
        <v>30</v>
      </c>
      <c r="AL39" s="3">
        <f t="shared" si="25"/>
        <v>30</v>
      </c>
      <c r="AM39" s="3">
        <f t="shared" si="25"/>
        <v>30</v>
      </c>
      <c r="AN39" s="3">
        <f t="shared" si="25"/>
        <v>30</v>
      </c>
      <c r="AO39" s="3">
        <f t="shared" si="25"/>
        <v>30</v>
      </c>
      <c r="AP39" s="3">
        <f t="shared" si="25"/>
        <v>30</v>
      </c>
      <c r="AQ39" s="3">
        <f t="shared" si="25"/>
        <v>30</v>
      </c>
      <c r="AR39" s="3">
        <f t="shared" si="25"/>
        <v>30</v>
      </c>
      <c r="AS39" s="3">
        <f t="shared" si="25"/>
        <v>30</v>
      </c>
      <c r="AT39" s="3"/>
      <c r="AU39" s="3"/>
      <c r="AV39" s="4"/>
      <c r="AW39" s="4"/>
      <c r="AX39" s="4"/>
      <c r="AY39" s="4"/>
      <c r="AZ39" s="4"/>
      <c r="BA39" s="4"/>
      <c r="BB39" s="4"/>
      <c r="BC39" s="4"/>
      <c r="BD39" s="4"/>
      <c r="BE39" s="9">
        <f t="shared" ref="BE39" si="26">SUM(D39:T39)</f>
        <v>510</v>
      </c>
      <c r="BF39" s="20">
        <f t="shared" si="19"/>
        <v>660</v>
      </c>
      <c r="BG39">
        <f t="shared" si="21"/>
        <v>1170</v>
      </c>
    </row>
    <row r="40" spans="1:59" ht="9.75" customHeight="1"/>
  </sheetData>
  <mergeCells count="51">
    <mergeCell ref="AA28:AD28"/>
    <mergeCell ref="AE28:AH28"/>
    <mergeCell ref="AI28:AL28"/>
    <mergeCell ref="AM28:AQ28"/>
    <mergeCell ref="D28:G28"/>
    <mergeCell ref="Q28:T28"/>
    <mergeCell ref="V28:Z28"/>
    <mergeCell ref="B7:BD7"/>
    <mergeCell ref="B5:B6"/>
    <mergeCell ref="C5:C6"/>
    <mergeCell ref="Q5:U5"/>
    <mergeCell ref="T6:U6"/>
    <mergeCell ref="A1:BE1"/>
    <mergeCell ref="A2:BE2"/>
    <mergeCell ref="A3:BE3"/>
    <mergeCell ref="P4:Z4"/>
    <mergeCell ref="M5:P5"/>
    <mergeCell ref="V5:Z5"/>
    <mergeCell ref="D5:G5"/>
    <mergeCell ref="H5:L5"/>
    <mergeCell ref="A5:A6"/>
    <mergeCell ref="AV5:AZ5"/>
    <mergeCell ref="BA5:BD5"/>
    <mergeCell ref="AA5:AD5"/>
    <mergeCell ref="AR5:AU5"/>
    <mergeCell ref="AE5:AH5"/>
    <mergeCell ref="AI5:AL5"/>
    <mergeCell ref="AM5:AQ5"/>
    <mergeCell ref="BA28:BD28"/>
    <mergeCell ref="B11:BD11"/>
    <mergeCell ref="BC37:BC38"/>
    <mergeCell ref="AY37:AY38"/>
    <mergeCell ref="AZ37:AZ38"/>
    <mergeCell ref="BA37:BA38"/>
    <mergeCell ref="W37:W38"/>
    <mergeCell ref="BB37:BB38"/>
    <mergeCell ref="BD37:BD38"/>
    <mergeCell ref="AW37:AW38"/>
    <mergeCell ref="AX37:AX38"/>
    <mergeCell ref="V37:V38"/>
    <mergeCell ref="AV37:AV38"/>
    <mergeCell ref="A25:C25"/>
    <mergeCell ref="AR28:AU28"/>
    <mergeCell ref="AV28:AZ28"/>
    <mergeCell ref="A39:C39"/>
    <mergeCell ref="A28:A29"/>
    <mergeCell ref="B28:B29"/>
    <mergeCell ref="H28:L28"/>
    <mergeCell ref="M28:P28"/>
    <mergeCell ref="B30:BD30"/>
    <mergeCell ref="C28:C29"/>
  </mergeCells>
  <phoneticPr fontId="9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2024-09-26T06:34:58Z</dcterms:modified>
</cp:coreProperties>
</file>