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Лист1!$5:$6</definedName>
  </definedNames>
  <calcPr calcId="124519" refMode="R1C1"/>
</workbook>
</file>

<file path=xl/calcChain.xml><?xml version="1.0" encoding="utf-8"?>
<calcChain xmlns="http://schemas.openxmlformats.org/spreadsheetml/2006/main">
  <c r="E61" i="1"/>
  <c r="F61"/>
  <c r="G61"/>
  <c r="H61"/>
  <c r="I61"/>
  <c r="J61"/>
  <c r="K61"/>
  <c r="L61"/>
  <c r="M61"/>
  <c r="N61"/>
  <c r="O61"/>
  <c r="P61"/>
  <c r="Q61"/>
  <c r="R61"/>
  <c r="S61"/>
  <c r="T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D61"/>
  <c r="BF51"/>
  <c r="BG51"/>
  <c r="BF52"/>
  <c r="BG52"/>
  <c r="BF53"/>
  <c r="BG53"/>
  <c r="BF45"/>
  <c r="BG45"/>
  <c r="E32"/>
  <c r="F32"/>
  <c r="G32"/>
  <c r="H32"/>
  <c r="I32"/>
  <c r="J32"/>
  <c r="K32"/>
  <c r="L32"/>
  <c r="M32"/>
  <c r="N32"/>
  <c r="O32"/>
  <c r="P32"/>
  <c r="Q32"/>
  <c r="R32"/>
  <c r="S32"/>
  <c r="T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D32"/>
  <c r="BF22"/>
  <c r="BG22"/>
  <c r="BH22" s="1"/>
  <c r="BF23"/>
  <c r="BG23"/>
  <c r="BF49"/>
  <c r="BG49"/>
  <c r="BF50"/>
  <c r="BG50"/>
  <c r="BF54"/>
  <c r="BG54"/>
  <c r="BF47"/>
  <c r="BG47"/>
  <c r="BG46"/>
  <c r="BF46"/>
  <c r="BG44"/>
  <c r="BF44"/>
  <c r="BG19"/>
  <c r="BG25"/>
  <c r="BG26"/>
  <c r="BG29"/>
  <c r="BG30"/>
  <c r="BG31"/>
  <c r="BG8"/>
  <c r="BG9"/>
  <c r="BG10"/>
  <c r="BG11"/>
  <c r="BG12"/>
  <c r="BG13"/>
  <c r="BG14"/>
  <c r="BG15"/>
  <c r="BG17"/>
  <c r="BG18"/>
  <c r="BF31"/>
  <c r="BF15"/>
  <c r="BF14"/>
  <c r="BH14" s="1"/>
  <c r="BF10"/>
  <c r="BF11"/>
  <c r="BF59"/>
  <c r="BG59"/>
  <c r="BF60"/>
  <c r="BG60"/>
  <c r="BF38"/>
  <c r="BG38"/>
  <c r="BF18"/>
  <c r="BH45" l="1"/>
  <c r="BH31"/>
  <c r="BH53"/>
  <c r="BH52"/>
  <c r="BH51"/>
  <c r="BH23"/>
  <c r="BH49"/>
  <c r="BH60"/>
  <c r="BH47"/>
  <c r="BH54"/>
  <c r="BH50"/>
  <c r="BH46"/>
  <c r="BH44"/>
  <c r="BH15"/>
  <c r="BH11"/>
  <c r="BH10"/>
  <c r="BH59"/>
  <c r="BH38"/>
  <c r="BH18"/>
  <c r="BF39"/>
  <c r="BG39"/>
  <c r="BF40"/>
  <c r="BG40"/>
  <c r="BF41"/>
  <c r="BG41"/>
  <c r="BF57"/>
  <c r="BG57"/>
  <c r="BF58"/>
  <c r="BG58"/>
  <c r="BF9"/>
  <c r="BF12"/>
  <c r="BF13"/>
  <c r="BF17"/>
  <c r="BF19"/>
  <c r="BF25"/>
  <c r="BF26"/>
  <c r="BF29"/>
  <c r="BF30"/>
  <c r="BF8"/>
  <c r="BF61" l="1"/>
  <c r="BH40"/>
  <c r="BH8"/>
  <c r="BH19"/>
  <c r="BH30"/>
  <c r="BH12"/>
  <c r="BH9"/>
  <c r="BH41"/>
  <c r="BH13"/>
  <c r="BH58"/>
  <c r="BH57"/>
  <c r="BG61"/>
  <c r="BH39"/>
  <c r="BH25"/>
  <c r="BH26"/>
  <c r="BH29"/>
  <c r="BH17"/>
  <c r="BG32"/>
  <c r="BF32"/>
  <c r="BH61" l="1"/>
  <c r="BH32"/>
</calcChain>
</file>

<file path=xl/sharedStrings.xml><?xml version="1.0" encoding="utf-8"?>
<sst xmlns="http://schemas.openxmlformats.org/spreadsheetml/2006/main" count="403" uniqueCount="112">
  <si>
    <t>КАЛЕНДАРНЫЙ УЧЕБНЫЙ ГРАФИК</t>
  </si>
  <si>
    <t>Первый курс</t>
  </si>
  <si>
    <t>Индекс</t>
  </si>
  <si>
    <t>Наименование дисциплин, модулей, МДК</t>
  </si>
  <si>
    <t>Всего часов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</si>
  <si>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</si>
  <si>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</si>
  <si>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</si>
  <si>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</si>
  <si>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</si>
  <si>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</si>
  <si>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</si>
  <si>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</si>
  <si>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</si>
  <si>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</si>
  <si>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</si>
  <si>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</si>
  <si>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</t>
  </si>
  <si>
    <t>Иностранный язык</t>
  </si>
  <si>
    <t>История</t>
  </si>
  <si>
    <t>Физическая культура</t>
  </si>
  <si>
    <t>Математика</t>
  </si>
  <si>
    <t>ОП.01</t>
  </si>
  <si>
    <t>ОП.03</t>
  </si>
  <si>
    <t>ПМ</t>
  </si>
  <si>
    <t>Профессиональные модули</t>
  </si>
  <si>
    <t>ПМ. 01</t>
  </si>
  <si>
    <t>Учебная практика</t>
  </si>
  <si>
    <t>Всего в неделю обязательной учебной нагрузки</t>
  </si>
  <si>
    <t>МДК 01.01.</t>
  </si>
  <si>
    <t>УП.01</t>
  </si>
  <si>
    <t>ПП.01</t>
  </si>
  <si>
    <t>Производственная  практика</t>
  </si>
  <si>
    <t>э</t>
  </si>
  <si>
    <t>дз</t>
  </si>
  <si>
    <t>Второй курс</t>
  </si>
  <si>
    <r>
      <rPr>
        <b/>
        <sz val="10"/>
        <color theme="1"/>
        <rFont val="Times New Roman"/>
        <family val="1"/>
        <charset val="204"/>
      </rPr>
      <t>Условные обозначения:</t>
    </r>
    <r>
      <rPr>
        <sz val="10"/>
        <color theme="1"/>
        <rFont val="Times New Roman"/>
        <family val="1"/>
        <charset val="204"/>
      </rPr>
      <t xml:space="preserve"> Э - экзамен, Эк - экзамен квалификационный по профессиональному модулю; З - зачет, ДЗ - дифференцированный зачет, О - каникулы,                                                                 И - государственная (итоговая) аттестация</t>
    </r>
  </si>
  <si>
    <t xml:space="preserve">по специальности среднего профессионального образования </t>
  </si>
  <si>
    <t>Общепрофессиональные дисциплины</t>
  </si>
  <si>
    <t>Информатика</t>
  </si>
  <si>
    <t>И</t>
  </si>
  <si>
    <t>з</t>
  </si>
  <si>
    <t>Безопасность жизнедеятельности</t>
  </si>
  <si>
    <t>Поиск работы, планирование карьеры, адаптация выпускника на рабочем месте</t>
  </si>
  <si>
    <t>ОП.08</t>
  </si>
  <si>
    <t>Русский язык</t>
  </si>
  <si>
    <t>Литература</t>
  </si>
  <si>
    <t>Э</t>
  </si>
  <si>
    <t>Иностранный язык в профессиональной деятельности</t>
  </si>
  <si>
    <t>П.00</t>
  </si>
  <si>
    <t>Профессиональный цикл</t>
  </si>
  <si>
    <t>ОП.00</t>
  </si>
  <si>
    <t>Основы финансовой грамотности</t>
  </si>
  <si>
    <t>ПМ00</t>
  </si>
  <si>
    <t>Химия</t>
  </si>
  <si>
    <t>Биология</t>
  </si>
  <si>
    <t>СГ.03</t>
  </si>
  <si>
    <t>СГ.05</t>
  </si>
  <si>
    <t>Социально-гуманитарный цикл</t>
  </si>
  <si>
    <t>СГ.01</t>
  </si>
  <si>
    <t>История России</t>
  </si>
  <si>
    <t>СГ.02</t>
  </si>
  <si>
    <t>ДЗ</t>
  </si>
  <si>
    <t>З</t>
  </si>
  <si>
    <t>ОП.07</t>
  </si>
  <si>
    <t>БД</t>
  </si>
  <si>
    <t>БД.01</t>
  </si>
  <si>
    <t>БД.02</t>
  </si>
  <si>
    <t>Базовые  дисциплины</t>
  </si>
  <si>
    <t>БД.03</t>
  </si>
  <si>
    <t>БД.04</t>
  </si>
  <si>
    <t>Обществознание</t>
  </si>
  <si>
    <t>БД.06</t>
  </si>
  <si>
    <t>БД.09</t>
  </si>
  <si>
    <t>География</t>
  </si>
  <si>
    <t>БД.10</t>
  </si>
  <si>
    <t>БД.11</t>
  </si>
  <si>
    <t>ПД</t>
  </si>
  <si>
    <t>Профильные дисциплины</t>
  </si>
  <si>
    <t>ПД.01</t>
  </si>
  <si>
    <t>ПД.02</t>
  </si>
  <si>
    <t>ПД.03</t>
  </si>
  <si>
    <t>Индивидуальный проект</t>
  </si>
  <si>
    <t>БД.07</t>
  </si>
  <si>
    <t>БД.08</t>
  </si>
  <si>
    <t>Физика</t>
  </si>
  <si>
    <t>СГ</t>
  </si>
  <si>
    <t>Бережливое производство</t>
  </si>
  <si>
    <t>УП.02</t>
  </si>
  <si>
    <t>ПП.02</t>
  </si>
  <si>
    <t>ОП.02</t>
  </si>
  <si>
    <t>СГ.06</t>
  </si>
  <si>
    <t>Основы микробиологии, санитарии и гигиены</t>
  </si>
  <si>
    <t>Выполнение механизированных работ в сельскохозяйственном производстве с поддержанием технического состояния средств механизации</t>
  </si>
  <si>
    <t>Эксплуатация и техническое обслуживание сельскохозяйственных машин и оборудования</t>
  </si>
  <si>
    <t>Основы инженерной графики</t>
  </si>
  <si>
    <t>ОП.04</t>
  </si>
  <si>
    <t>ОП.05</t>
  </si>
  <si>
    <t>ОП.06</t>
  </si>
  <si>
    <t>Основы материаловедения и технология общеслесарных работ</t>
  </si>
  <si>
    <t>Техническая механика с основами технических измерений</t>
  </si>
  <si>
    <t>Основы электротехники</t>
  </si>
  <si>
    <t>Основы агрономии</t>
  </si>
  <si>
    <t>Основы зоотехнии</t>
  </si>
  <si>
    <t>ПМ.01</t>
  </si>
  <si>
    <t>МДК 01.02.</t>
  </si>
  <si>
    <t>МДК 01.03.</t>
  </si>
  <si>
    <t>Технологии выполнения механизированных работ в сельском хозяйстве</t>
  </si>
  <si>
    <t>Теоретическая подготовка трактористов-машинистов категории "В", "С", "Д", "Е", "F" (ПДД,ОБД, Мед.помощь)</t>
  </si>
  <si>
    <t>Основы безопасности и защиты Родины</t>
  </si>
  <si>
    <t>35.01.27 Мастер сельскохозяйственного производства</t>
  </si>
  <si>
    <t>МСХ - 411,421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</si>
</sst>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6.95"/>
      <color indexed="8"/>
      <name val="Times New Roman"/>
      <family val="1"/>
      <charset val="204"/>
    </font>
    <font>
      <b/>
      <sz val="6.95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15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0" fontId="5" fillId="0" borderId="1" xfId="0" applyFont="1" applyBorder="1"/>
    <xf numFmtId="0" fontId="2" fillId="0" borderId="8" xfId="0" applyFont="1" applyBorder="1"/>
    <xf numFmtId="0" fontId="0" fillId="0" borderId="8" xfId="0" applyBorder="1"/>
    <xf numFmtId="0" fontId="7" fillId="0" borderId="1" xfId="0" applyFont="1" applyBorder="1"/>
    <xf numFmtId="0" fontId="2" fillId="0" borderId="1" xfId="0" applyFont="1" applyBorder="1" applyAlignment="1"/>
    <xf numFmtId="0" fontId="6" fillId="0" borderId="7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11" fillId="0" borderId="0" xfId="0" applyFont="1" applyAlignment="1"/>
    <xf numFmtId="0" fontId="12" fillId="0" borderId="0" xfId="0" applyFont="1" applyAlignment="1"/>
    <xf numFmtId="0" fontId="4" fillId="2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top" wrapText="1"/>
    </xf>
    <xf numFmtId="0" fontId="15" fillId="2" borderId="1" xfId="0" applyNumberFormat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/>
    <xf numFmtId="0" fontId="7" fillId="0" borderId="1" xfId="0" applyFont="1" applyFill="1" applyBorder="1" applyAlignment="1"/>
    <xf numFmtId="0" fontId="3" fillId="3" borderId="1" xfId="0" applyFont="1" applyFill="1" applyBorder="1" applyAlignment="1">
      <alignment vertical="top"/>
    </xf>
    <xf numFmtId="0" fontId="2" fillId="3" borderId="1" xfId="0" applyFont="1" applyFill="1" applyBorder="1" applyAlignment="1"/>
    <xf numFmtId="0" fontId="7" fillId="3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6" fillId="0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7" fillId="0" borderId="1" xfId="0" applyFont="1" applyFill="1" applyBorder="1"/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2" fillId="0" borderId="5" xfId="0" applyFont="1" applyBorder="1"/>
    <xf numFmtId="0" fontId="2" fillId="0" borderId="5" xfId="0" applyFont="1" applyBorder="1" applyAlignment="1">
      <alignment vertical="top"/>
    </xf>
    <xf numFmtId="0" fontId="2" fillId="0" borderId="5" xfId="0" applyFont="1" applyFill="1" applyBorder="1"/>
    <xf numFmtId="0" fontId="2" fillId="0" borderId="5" xfId="0" applyFont="1" applyFill="1" applyBorder="1" applyAlignment="1">
      <alignment vertical="top"/>
    </xf>
    <xf numFmtId="0" fontId="6" fillId="0" borderId="3" xfId="0" applyFont="1" applyBorder="1" applyAlignment="1">
      <alignment horizontal="center"/>
    </xf>
    <xf numFmtId="0" fontId="0" fillId="0" borderId="11" xfId="0" applyBorder="1"/>
    <xf numFmtId="0" fontId="0" fillId="0" borderId="0" xfId="0" applyBorder="1"/>
    <xf numFmtId="0" fontId="14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14" fillId="0" borderId="7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2" fillId="3" borderId="1" xfId="0" applyFont="1" applyFill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2" fillId="0" borderId="1" xfId="0" applyFont="1" applyBorder="1" applyAlignment="1">
      <alignment vertical="center"/>
    </xf>
    <xf numFmtId="0" fontId="7" fillId="0" borderId="6" xfId="0" applyFont="1" applyBorder="1"/>
    <xf numFmtId="0" fontId="4" fillId="2" borderId="7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/>
    <xf numFmtId="0" fontId="2" fillId="3" borderId="5" xfId="0" applyFont="1" applyFill="1" applyBorder="1" applyAlignment="1"/>
    <xf numFmtId="0" fontId="6" fillId="0" borderId="2" xfId="0" applyFont="1" applyBorder="1" applyAlignment="1">
      <alignment horizontal="center"/>
    </xf>
    <xf numFmtId="0" fontId="18" fillId="0" borderId="1" xfId="1" applyNumberFormat="1" applyFont="1" applyFill="1" applyBorder="1" applyAlignment="1" applyProtection="1">
      <alignment horizontal="center" vertical="center"/>
      <protection locked="0"/>
    </xf>
    <xf numFmtId="0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1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wrapText="1"/>
    </xf>
    <xf numFmtId="0" fontId="2" fillId="0" borderId="8" xfId="0" applyFont="1" applyFill="1" applyBorder="1" applyAlignment="1"/>
    <xf numFmtId="0" fontId="2" fillId="0" borderId="8" xfId="0" applyFont="1" applyFill="1" applyBorder="1" applyAlignment="1">
      <alignment vertical="top"/>
    </xf>
    <xf numFmtId="0" fontId="2" fillId="3" borderId="8" xfId="0" applyFont="1" applyFill="1" applyBorder="1" applyAlignment="1"/>
    <xf numFmtId="0" fontId="2" fillId="0" borderId="9" xfId="0" applyFont="1" applyFill="1" applyBorder="1" applyAlignment="1">
      <alignment horizontal="center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Fill="1" applyBorder="1" applyAlignment="1">
      <alignment vertical="top"/>
    </xf>
    <xf numFmtId="0" fontId="2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3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4" xfId="1" applyNumberFormat="1" applyFont="1" applyFill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3" fillId="3" borderId="1" xfId="0" applyFont="1" applyFill="1" applyBorder="1" applyAlignment="1">
      <alignment vertical="top" wrapText="1"/>
    </xf>
    <xf numFmtId="0" fontId="7" fillId="3" borderId="1" xfId="0" applyFont="1" applyFill="1" applyBorder="1"/>
    <xf numFmtId="0" fontId="4" fillId="3" borderId="1" xfId="0" applyFont="1" applyFill="1" applyBorder="1" applyAlignment="1">
      <alignment horizontal="left" vertical="top" wrapText="1"/>
    </xf>
    <xf numFmtId="0" fontId="2" fillId="3" borderId="5" xfId="0" applyFont="1" applyFill="1" applyBorder="1"/>
    <xf numFmtId="0" fontId="0" fillId="0" borderId="1" xfId="0" applyFill="1" applyBorder="1"/>
    <xf numFmtId="0" fontId="2" fillId="0" borderId="4" xfId="0" applyFont="1" applyFill="1" applyBorder="1" applyAlignment="1">
      <alignment vertical="top"/>
    </xf>
    <xf numFmtId="0" fontId="0" fillId="0" borderId="5" xfId="0" applyFill="1" applyBorder="1"/>
    <xf numFmtId="0" fontId="0" fillId="0" borderId="4" xfId="0" applyFill="1" applyBorder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19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67"/>
  <sheetViews>
    <sheetView tabSelected="1" zoomScale="110" zoomScaleNormal="110" workbookViewId="0">
      <selection activeCell="P18" sqref="P18"/>
    </sheetView>
  </sheetViews>
  <sheetFormatPr defaultRowHeight="15"/>
  <cols>
    <col min="1" max="1" width="6.85546875" customWidth="1"/>
    <col min="2" max="2" width="19.28515625" customWidth="1"/>
    <col min="3" max="3" width="2.5703125" customWidth="1"/>
    <col min="4" max="4" width="2.42578125" customWidth="1"/>
    <col min="5" max="13" width="2.28515625" customWidth="1"/>
    <col min="14" max="14" width="2.5703125" customWidth="1"/>
    <col min="15" max="16" width="2.28515625" customWidth="1"/>
    <col min="17" max="17" width="2.5703125" customWidth="1"/>
    <col min="18" max="19" width="2.28515625" customWidth="1"/>
    <col min="20" max="20" width="2" customWidth="1"/>
    <col min="21" max="21" width="2.140625" customWidth="1"/>
    <col min="22" max="23" width="1.5703125" customWidth="1"/>
    <col min="24" max="25" width="2" customWidth="1"/>
    <col min="26" max="26" width="2.28515625" customWidth="1"/>
    <col min="27" max="27" width="2.140625" customWidth="1"/>
    <col min="28" max="28" width="2.28515625" customWidth="1"/>
    <col min="29" max="29" width="2" customWidth="1"/>
    <col min="30" max="30" width="2.140625" customWidth="1"/>
    <col min="31" max="31" width="2.28515625" customWidth="1"/>
    <col min="32" max="32" width="2" customWidth="1"/>
    <col min="33" max="35" width="2.28515625" customWidth="1"/>
    <col min="36" max="37" width="2.5703125" customWidth="1"/>
    <col min="38" max="42" width="2.28515625" customWidth="1"/>
    <col min="43" max="43" width="2.140625" customWidth="1"/>
    <col min="44" max="45" width="2.28515625" customWidth="1"/>
    <col min="46" max="46" width="2" customWidth="1"/>
    <col min="47" max="48" width="2.140625" customWidth="1"/>
    <col min="49" max="49" width="2.28515625" customWidth="1"/>
    <col min="50" max="50" width="1.85546875" customWidth="1"/>
    <col min="51" max="51" width="1.7109375" customWidth="1"/>
    <col min="52" max="52" width="1.42578125" customWidth="1"/>
    <col min="53" max="56" width="1.7109375" customWidth="1"/>
    <col min="57" max="57" width="1.42578125" customWidth="1"/>
    <col min="58" max="58" width="3.7109375" customWidth="1"/>
    <col min="59" max="59" width="2.7109375" customWidth="1"/>
    <col min="60" max="60" width="4" customWidth="1"/>
    <col min="61" max="72" width="2.7109375" customWidth="1"/>
  </cols>
  <sheetData>
    <row r="1" spans="1:60" ht="12.75" customHeight="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</row>
    <row r="2" spans="1:60" ht="12" customHeight="1">
      <c r="A2" s="131" t="s">
        <v>37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</row>
    <row r="3" spans="1:60" ht="13.5" customHeight="1">
      <c r="A3" s="131" t="s">
        <v>110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</row>
    <row r="4" spans="1:60" ht="15" customHeight="1">
      <c r="A4" s="1" t="s">
        <v>1</v>
      </c>
      <c r="Q4" s="12" t="s">
        <v>111</v>
      </c>
    </row>
    <row r="5" spans="1:60" ht="12.75" customHeight="1">
      <c r="A5" s="133" t="s">
        <v>2</v>
      </c>
      <c r="B5" s="132" t="s">
        <v>3</v>
      </c>
      <c r="C5" s="133" t="s">
        <v>4</v>
      </c>
      <c r="D5" s="132" t="s">
        <v>5</v>
      </c>
      <c r="E5" s="132"/>
      <c r="F5" s="132"/>
      <c r="G5" s="132"/>
      <c r="H5" s="132" t="s">
        <v>6</v>
      </c>
      <c r="I5" s="132"/>
      <c r="J5" s="132"/>
      <c r="K5" s="132"/>
      <c r="L5" s="132"/>
      <c r="M5" s="132" t="s">
        <v>7</v>
      </c>
      <c r="N5" s="132"/>
      <c r="O5" s="132"/>
      <c r="P5" s="132"/>
      <c r="Q5" s="119" t="s">
        <v>8</v>
      </c>
      <c r="R5" s="119"/>
      <c r="S5" s="119"/>
      <c r="T5" s="119"/>
      <c r="U5" s="119"/>
      <c r="V5" s="119" t="s">
        <v>9</v>
      </c>
      <c r="W5" s="119"/>
      <c r="X5" s="119"/>
      <c r="Y5" s="119"/>
      <c r="Z5" s="119"/>
      <c r="AA5" s="119" t="s">
        <v>10</v>
      </c>
      <c r="AB5" s="119"/>
      <c r="AC5" s="119"/>
      <c r="AD5" s="119"/>
      <c r="AE5" s="119" t="s">
        <v>11</v>
      </c>
      <c r="AF5" s="119"/>
      <c r="AG5" s="119"/>
      <c r="AH5" s="119"/>
      <c r="AI5" s="119" t="s">
        <v>12</v>
      </c>
      <c r="AJ5" s="119"/>
      <c r="AK5" s="119"/>
      <c r="AL5" s="119"/>
      <c r="AM5" s="119" t="s">
        <v>13</v>
      </c>
      <c r="AN5" s="119"/>
      <c r="AO5" s="119"/>
      <c r="AP5" s="119"/>
      <c r="AQ5" s="119"/>
      <c r="AR5" s="119" t="s">
        <v>14</v>
      </c>
      <c r="AS5" s="119"/>
      <c r="AT5" s="119"/>
      <c r="AU5" s="119"/>
      <c r="AV5" s="97"/>
      <c r="AW5" s="119" t="s">
        <v>15</v>
      </c>
      <c r="AX5" s="119"/>
      <c r="AY5" s="119"/>
      <c r="AZ5" s="119"/>
      <c r="BA5" s="119"/>
      <c r="BB5" s="119" t="s">
        <v>16</v>
      </c>
      <c r="BC5" s="119"/>
      <c r="BD5" s="119"/>
      <c r="BE5" s="119"/>
    </row>
    <row r="6" spans="1:60">
      <c r="A6" s="133"/>
      <c r="B6" s="132"/>
      <c r="C6" s="133"/>
      <c r="D6" s="4">
        <v>1</v>
      </c>
      <c r="E6" s="4">
        <v>2</v>
      </c>
      <c r="F6" s="4">
        <v>3</v>
      </c>
      <c r="G6" s="4">
        <v>4</v>
      </c>
      <c r="H6" s="4">
        <v>5</v>
      </c>
      <c r="I6" s="4">
        <v>6</v>
      </c>
      <c r="J6" s="4">
        <v>7</v>
      </c>
      <c r="K6" s="4">
        <v>8</v>
      </c>
      <c r="L6" s="4">
        <v>9</v>
      </c>
      <c r="M6" s="4">
        <v>10</v>
      </c>
      <c r="N6" s="4">
        <v>11</v>
      </c>
      <c r="O6" s="4">
        <v>12</v>
      </c>
      <c r="P6" s="4">
        <v>13</v>
      </c>
      <c r="Q6" s="4">
        <v>14</v>
      </c>
      <c r="R6" s="4">
        <v>15</v>
      </c>
      <c r="S6" s="4">
        <v>16</v>
      </c>
      <c r="T6" s="134">
        <v>17</v>
      </c>
      <c r="U6" s="135"/>
      <c r="V6" s="5">
        <v>18</v>
      </c>
      <c r="W6" s="5">
        <v>19</v>
      </c>
      <c r="X6" s="4">
        <v>20</v>
      </c>
      <c r="Y6" s="4">
        <v>21</v>
      </c>
      <c r="Z6" s="4">
        <v>22</v>
      </c>
      <c r="AA6" s="4">
        <v>23</v>
      </c>
      <c r="AB6" s="4">
        <v>24</v>
      </c>
      <c r="AC6" s="4">
        <v>25</v>
      </c>
      <c r="AD6" s="4">
        <v>26</v>
      </c>
      <c r="AE6" s="4">
        <v>27</v>
      </c>
      <c r="AF6" s="4">
        <v>28</v>
      </c>
      <c r="AG6" s="4">
        <v>29</v>
      </c>
      <c r="AH6" s="4">
        <v>30</v>
      </c>
      <c r="AI6" s="4">
        <v>31</v>
      </c>
      <c r="AJ6" s="4">
        <v>32</v>
      </c>
      <c r="AK6" s="4">
        <v>33</v>
      </c>
      <c r="AL6" s="4">
        <v>34</v>
      </c>
      <c r="AM6" s="4">
        <v>35</v>
      </c>
      <c r="AN6" s="4">
        <v>36</v>
      </c>
      <c r="AO6" s="4">
        <v>37</v>
      </c>
      <c r="AP6" s="4">
        <v>38</v>
      </c>
      <c r="AQ6" s="4">
        <v>39</v>
      </c>
      <c r="AR6" s="4">
        <v>40</v>
      </c>
      <c r="AS6" s="4">
        <v>41</v>
      </c>
      <c r="AT6" s="4">
        <v>42</v>
      </c>
      <c r="AU6" s="5">
        <v>43</v>
      </c>
      <c r="AV6" s="5"/>
      <c r="AW6" s="5">
        <v>44</v>
      </c>
      <c r="AX6" s="5">
        <v>45</v>
      </c>
      <c r="AY6" s="5">
        <v>46</v>
      </c>
      <c r="AZ6" s="5">
        <v>47</v>
      </c>
      <c r="BA6" s="5">
        <v>48</v>
      </c>
      <c r="BB6" s="5">
        <v>49</v>
      </c>
      <c r="BC6" s="5">
        <v>50</v>
      </c>
      <c r="BD6" s="5">
        <v>51</v>
      </c>
      <c r="BE6" s="5">
        <v>52</v>
      </c>
    </row>
    <row r="7" spans="1:60" ht="9.75" customHeight="1">
      <c r="A7" s="2" t="s">
        <v>65</v>
      </c>
      <c r="B7" s="124" t="s">
        <v>68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</row>
    <row r="8" spans="1:60" ht="12" customHeight="1">
      <c r="A8" s="69" t="s">
        <v>66</v>
      </c>
      <c r="B8" s="19" t="s">
        <v>45</v>
      </c>
      <c r="C8" s="13">
        <v>72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4" t="s">
        <v>17</v>
      </c>
      <c r="W8" s="14" t="s">
        <v>17</v>
      </c>
      <c r="X8" s="13">
        <v>4</v>
      </c>
      <c r="Y8" s="13">
        <v>4</v>
      </c>
      <c r="Z8" s="13">
        <v>4</v>
      </c>
      <c r="AA8" s="13">
        <v>4</v>
      </c>
      <c r="AB8" s="13">
        <v>4</v>
      </c>
      <c r="AC8" s="13">
        <v>4</v>
      </c>
      <c r="AD8" s="13">
        <v>4</v>
      </c>
      <c r="AE8" s="13">
        <v>4</v>
      </c>
      <c r="AF8" s="13">
        <v>4</v>
      </c>
      <c r="AG8" s="13">
        <v>4</v>
      </c>
      <c r="AH8" s="13">
        <v>4</v>
      </c>
      <c r="AI8" s="13">
        <v>4</v>
      </c>
      <c r="AJ8" s="13">
        <v>4</v>
      </c>
      <c r="AK8" s="13">
        <v>4</v>
      </c>
      <c r="AL8" s="13">
        <v>2</v>
      </c>
      <c r="AM8" s="13">
        <v>2</v>
      </c>
      <c r="AN8" s="13">
        <v>2</v>
      </c>
      <c r="AO8" s="36">
        <v>2</v>
      </c>
      <c r="AP8" s="66"/>
      <c r="AQ8" s="66">
        <v>2</v>
      </c>
      <c r="AR8" s="66">
        <v>2</v>
      </c>
      <c r="AS8" s="13">
        <v>2</v>
      </c>
      <c r="AT8" s="13">
        <v>2</v>
      </c>
      <c r="AU8" s="80"/>
      <c r="AV8" s="80"/>
      <c r="AW8" s="36" t="s">
        <v>47</v>
      </c>
      <c r="AX8" s="14" t="s">
        <v>17</v>
      </c>
      <c r="AY8" s="14" t="s">
        <v>17</v>
      </c>
      <c r="AZ8" s="14" t="s">
        <v>17</v>
      </c>
      <c r="BA8" s="14" t="s">
        <v>17</v>
      </c>
      <c r="BB8" s="14" t="s">
        <v>17</v>
      </c>
      <c r="BC8" s="14" t="s">
        <v>17</v>
      </c>
      <c r="BD8" s="14" t="s">
        <v>17</v>
      </c>
      <c r="BE8" s="14" t="s">
        <v>17</v>
      </c>
      <c r="BF8" s="17">
        <f>SUM(D8:T8)</f>
        <v>0</v>
      </c>
      <c r="BG8" s="18">
        <f t="shared" ref="BG8:BG17" si="0">SUM(X8:AU8)</f>
        <v>72</v>
      </c>
      <c r="BH8" s="18">
        <f>SUM(BF8:BG8)</f>
        <v>72</v>
      </c>
    </row>
    <row r="9" spans="1:60" ht="12" customHeight="1">
      <c r="A9" s="69" t="s">
        <v>67</v>
      </c>
      <c r="B9" s="19" t="s">
        <v>46</v>
      </c>
      <c r="C9" s="13">
        <v>20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28" t="s">
        <v>17</v>
      </c>
      <c r="W9" s="28" t="s">
        <v>17</v>
      </c>
      <c r="X9" s="13">
        <v>1</v>
      </c>
      <c r="Y9" s="13">
        <v>1</v>
      </c>
      <c r="Z9" s="13">
        <v>1</v>
      </c>
      <c r="AA9" s="13">
        <v>1</v>
      </c>
      <c r="AB9" s="13">
        <v>1</v>
      </c>
      <c r="AC9" s="13">
        <v>1</v>
      </c>
      <c r="AD9" s="13">
        <v>1</v>
      </c>
      <c r="AE9" s="13">
        <v>1</v>
      </c>
      <c r="AF9" s="13">
        <v>1</v>
      </c>
      <c r="AG9" s="13">
        <v>1</v>
      </c>
      <c r="AH9" s="13">
        <v>1</v>
      </c>
      <c r="AI9" s="13">
        <v>1</v>
      </c>
      <c r="AJ9" s="13">
        <v>1</v>
      </c>
      <c r="AK9" s="13">
        <v>1</v>
      </c>
      <c r="AL9" s="13">
        <v>1</v>
      </c>
      <c r="AM9" s="13">
        <v>1</v>
      </c>
      <c r="AN9" s="13">
        <v>1</v>
      </c>
      <c r="AO9" s="36">
        <v>1</v>
      </c>
      <c r="AP9" s="66"/>
      <c r="AQ9" s="66">
        <v>1</v>
      </c>
      <c r="AR9" s="66">
        <v>1</v>
      </c>
      <c r="AS9" s="13"/>
      <c r="AT9" s="13"/>
      <c r="AU9" s="81"/>
      <c r="AV9" s="80"/>
      <c r="AW9" s="36"/>
      <c r="AX9" s="28" t="s">
        <v>17</v>
      </c>
      <c r="AY9" s="28" t="s">
        <v>17</v>
      </c>
      <c r="AZ9" s="28" t="s">
        <v>17</v>
      </c>
      <c r="BA9" s="28" t="s">
        <v>17</v>
      </c>
      <c r="BB9" s="28" t="s">
        <v>17</v>
      </c>
      <c r="BC9" s="28" t="s">
        <v>17</v>
      </c>
      <c r="BD9" s="28" t="s">
        <v>17</v>
      </c>
      <c r="BE9" s="28" t="s">
        <v>17</v>
      </c>
      <c r="BF9" s="17">
        <f t="shared" ref="BF9:BF30" si="1">SUM(D9:T9)</f>
        <v>0</v>
      </c>
      <c r="BG9" s="18">
        <f t="shared" si="0"/>
        <v>20</v>
      </c>
      <c r="BH9" s="18">
        <f t="shared" ref="BH9:BH30" si="2">SUM(BF9:BG9)</f>
        <v>20</v>
      </c>
    </row>
    <row r="10" spans="1:60" ht="12" customHeight="1">
      <c r="A10" s="69" t="s">
        <v>69</v>
      </c>
      <c r="B10" s="70" t="s">
        <v>71</v>
      </c>
      <c r="C10" s="13">
        <v>72</v>
      </c>
      <c r="D10" s="13">
        <v>6</v>
      </c>
      <c r="E10" s="13">
        <v>4</v>
      </c>
      <c r="F10" s="13">
        <v>4</v>
      </c>
      <c r="G10" s="13">
        <v>4</v>
      </c>
      <c r="H10" s="13">
        <v>6</v>
      </c>
      <c r="I10" s="13">
        <v>4</v>
      </c>
      <c r="J10" s="13">
        <v>4</v>
      </c>
      <c r="K10" s="13">
        <v>4</v>
      </c>
      <c r="L10" s="13">
        <v>4</v>
      </c>
      <c r="M10" s="13">
        <v>4</v>
      </c>
      <c r="N10" s="13">
        <v>4</v>
      </c>
      <c r="O10" s="13">
        <v>4</v>
      </c>
      <c r="P10" s="13">
        <v>4</v>
      </c>
      <c r="Q10" s="13">
        <v>4</v>
      </c>
      <c r="R10" s="13">
        <v>4</v>
      </c>
      <c r="S10" s="13">
        <v>4</v>
      </c>
      <c r="T10" s="13">
        <v>4</v>
      </c>
      <c r="U10" s="13" t="s">
        <v>34</v>
      </c>
      <c r="V10" s="67" t="s">
        <v>17</v>
      </c>
      <c r="W10" s="67" t="s">
        <v>17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36"/>
      <c r="AP10" s="66"/>
      <c r="AQ10" s="66"/>
      <c r="AR10" s="66"/>
      <c r="AS10" s="13"/>
      <c r="AT10" s="13"/>
      <c r="AU10" s="43"/>
      <c r="AV10" s="43"/>
      <c r="AW10" s="62"/>
      <c r="AX10" s="67" t="s">
        <v>17</v>
      </c>
      <c r="AY10" s="67" t="s">
        <v>17</v>
      </c>
      <c r="AZ10" s="67" t="s">
        <v>17</v>
      </c>
      <c r="BA10" s="67" t="s">
        <v>17</v>
      </c>
      <c r="BB10" s="67" t="s">
        <v>17</v>
      </c>
      <c r="BC10" s="67" t="s">
        <v>17</v>
      </c>
      <c r="BD10" s="67" t="s">
        <v>17</v>
      </c>
      <c r="BE10" s="67" t="s">
        <v>17</v>
      </c>
      <c r="BF10" s="17">
        <f t="shared" ref="BF10:BF11" si="3">SUM(D10:T10)</f>
        <v>72</v>
      </c>
      <c r="BG10" s="18">
        <f t="shared" si="0"/>
        <v>0</v>
      </c>
      <c r="BH10" s="18">
        <f t="shared" ref="BH10:BH11" si="4">SUM(BF10:BG10)</f>
        <v>72</v>
      </c>
    </row>
    <row r="11" spans="1:60" ht="12" customHeight="1">
      <c r="A11" s="69" t="s">
        <v>70</v>
      </c>
      <c r="B11" s="70" t="s">
        <v>19</v>
      </c>
      <c r="C11" s="13">
        <v>136</v>
      </c>
      <c r="D11" s="13">
        <v>4</v>
      </c>
      <c r="E11" s="13">
        <v>4</v>
      </c>
      <c r="F11" s="13">
        <v>4</v>
      </c>
      <c r="G11" s="13">
        <v>4</v>
      </c>
      <c r="H11" s="13">
        <v>4</v>
      </c>
      <c r="I11" s="13">
        <v>4</v>
      </c>
      <c r="J11" s="13">
        <v>4</v>
      </c>
      <c r="K11" s="13">
        <v>4</v>
      </c>
      <c r="L11" s="13">
        <v>4</v>
      </c>
      <c r="M11" s="13">
        <v>4</v>
      </c>
      <c r="N11" s="13">
        <v>4</v>
      </c>
      <c r="O11" s="13">
        <v>4</v>
      </c>
      <c r="P11" s="13">
        <v>4</v>
      </c>
      <c r="Q11" s="13">
        <v>4</v>
      </c>
      <c r="R11" s="13">
        <v>4</v>
      </c>
      <c r="S11" s="13">
        <v>4</v>
      </c>
      <c r="T11" s="13">
        <v>6</v>
      </c>
      <c r="U11" s="13"/>
      <c r="V11" s="67" t="s">
        <v>17</v>
      </c>
      <c r="W11" s="67" t="s">
        <v>17</v>
      </c>
      <c r="X11" s="13">
        <v>2</v>
      </c>
      <c r="Y11" s="13">
        <v>2</v>
      </c>
      <c r="Z11" s="13">
        <v>2</v>
      </c>
      <c r="AA11" s="13">
        <v>2</v>
      </c>
      <c r="AB11" s="13">
        <v>2</v>
      </c>
      <c r="AC11" s="13">
        <v>2</v>
      </c>
      <c r="AD11" s="13">
        <v>2</v>
      </c>
      <c r="AE11" s="13">
        <v>2</v>
      </c>
      <c r="AF11" s="13">
        <v>2</v>
      </c>
      <c r="AG11" s="13">
        <v>2</v>
      </c>
      <c r="AH11" s="13">
        <v>2</v>
      </c>
      <c r="AI11" s="13">
        <v>2</v>
      </c>
      <c r="AJ11" s="13">
        <v>3</v>
      </c>
      <c r="AK11" s="13">
        <v>3</v>
      </c>
      <c r="AL11" s="13">
        <v>3</v>
      </c>
      <c r="AM11" s="13">
        <v>3</v>
      </c>
      <c r="AN11" s="13">
        <v>3</v>
      </c>
      <c r="AO11" s="36">
        <v>4</v>
      </c>
      <c r="AP11" s="66"/>
      <c r="AQ11" s="66">
        <v>4</v>
      </c>
      <c r="AR11" s="66">
        <v>4</v>
      </c>
      <c r="AS11" s="13">
        <v>4</v>
      </c>
      <c r="AT11" s="13">
        <v>6</v>
      </c>
      <c r="AU11" s="80">
        <v>5</v>
      </c>
      <c r="AV11" s="80"/>
      <c r="AW11" s="36" t="s">
        <v>34</v>
      </c>
      <c r="AX11" s="67" t="s">
        <v>17</v>
      </c>
      <c r="AY11" s="67" t="s">
        <v>17</v>
      </c>
      <c r="AZ11" s="67" t="s">
        <v>17</v>
      </c>
      <c r="BA11" s="67" t="s">
        <v>17</v>
      </c>
      <c r="BB11" s="67" t="s">
        <v>17</v>
      </c>
      <c r="BC11" s="67" t="s">
        <v>17</v>
      </c>
      <c r="BD11" s="67" t="s">
        <v>17</v>
      </c>
      <c r="BE11" s="67" t="s">
        <v>17</v>
      </c>
      <c r="BF11" s="17">
        <f t="shared" si="3"/>
        <v>70</v>
      </c>
      <c r="BG11" s="18">
        <f t="shared" si="0"/>
        <v>66</v>
      </c>
      <c r="BH11" s="18">
        <f t="shared" si="4"/>
        <v>136</v>
      </c>
    </row>
    <row r="12" spans="1:60" ht="12" customHeight="1">
      <c r="A12" s="61" t="s">
        <v>72</v>
      </c>
      <c r="B12" s="31" t="s">
        <v>20</v>
      </c>
      <c r="C12" s="13">
        <v>72</v>
      </c>
      <c r="D12" s="13">
        <v>2</v>
      </c>
      <c r="E12" s="13">
        <v>2</v>
      </c>
      <c r="F12" s="13">
        <v>2</v>
      </c>
      <c r="G12" s="13">
        <v>2</v>
      </c>
      <c r="H12" s="13">
        <v>2</v>
      </c>
      <c r="I12" s="13">
        <v>2</v>
      </c>
      <c r="J12" s="13">
        <v>2</v>
      </c>
      <c r="K12" s="13">
        <v>2</v>
      </c>
      <c r="L12" s="13">
        <v>2</v>
      </c>
      <c r="M12" s="13">
        <v>2</v>
      </c>
      <c r="N12" s="13">
        <v>2</v>
      </c>
      <c r="O12" s="13">
        <v>2</v>
      </c>
      <c r="P12" s="13">
        <v>2</v>
      </c>
      <c r="Q12" s="13">
        <v>2</v>
      </c>
      <c r="R12" s="13">
        <v>2</v>
      </c>
      <c r="S12" s="13">
        <v>2</v>
      </c>
      <c r="T12" s="13">
        <v>2</v>
      </c>
      <c r="U12" s="13" t="s">
        <v>41</v>
      </c>
      <c r="V12" s="14" t="s">
        <v>17</v>
      </c>
      <c r="W12" s="14" t="s">
        <v>17</v>
      </c>
      <c r="X12" s="13">
        <v>2</v>
      </c>
      <c r="Y12" s="13">
        <v>2</v>
      </c>
      <c r="Z12" s="13">
        <v>2</v>
      </c>
      <c r="AA12" s="13">
        <v>2</v>
      </c>
      <c r="AB12" s="13">
        <v>2</v>
      </c>
      <c r="AC12" s="13">
        <v>2</v>
      </c>
      <c r="AD12" s="13">
        <v>2</v>
      </c>
      <c r="AE12" s="13">
        <v>2</v>
      </c>
      <c r="AF12" s="13">
        <v>2</v>
      </c>
      <c r="AG12" s="13">
        <v>2</v>
      </c>
      <c r="AH12" s="13">
        <v>2</v>
      </c>
      <c r="AI12" s="13">
        <v>2</v>
      </c>
      <c r="AJ12" s="13">
        <v>2</v>
      </c>
      <c r="AK12" s="13">
        <v>2</v>
      </c>
      <c r="AL12" s="13">
        <v>2</v>
      </c>
      <c r="AM12" s="13">
        <v>2</v>
      </c>
      <c r="AN12" s="13">
        <v>2</v>
      </c>
      <c r="AO12" s="36">
        <v>2</v>
      </c>
      <c r="AP12" s="66"/>
      <c r="AQ12" s="66">
        <v>1</v>
      </c>
      <c r="AR12" s="66">
        <v>1</v>
      </c>
      <c r="AS12" s="13"/>
      <c r="AT12" s="13"/>
      <c r="AU12" s="81"/>
      <c r="AV12" s="80"/>
      <c r="AW12" s="36" t="s">
        <v>62</v>
      </c>
      <c r="AX12" s="14" t="s">
        <v>17</v>
      </c>
      <c r="AY12" s="14" t="s">
        <v>17</v>
      </c>
      <c r="AZ12" s="14" t="s">
        <v>17</v>
      </c>
      <c r="BA12" s="14" t="s">
        <v>17</v>
      </c>
      <c r="BB12" s="14" t="s">
        <v>17</v>
      </c>
      <c r="BC12" s="14" t="s">
        <v>17</v>
      </c>
      <c r="BD12" s="14" t="s">
        <v>17</v>
      </c>
      <c r="BE12" s="14" t="s">
        <v>17</v>
      </c>
      <c r="BF12" s="17">
        <f t="shared" si="1"/>
        <v>34</v>
      </c>
      <c r="BG12" s="18">
        <f t="shared" si="0"/>
        <v>38</v>
      </c>
      <c r="BH12" s="18">
        <f t="shared" si="2"/>
        <v>72</v>
      </c>
    </row>
    <row r="13" spans="1:60" ht="11.25" customHeight="1">
      <c r="A13" s="67" t="s">
        <v>73</v>
      </c>
      <c r="B13" s="16" t="s">
        <v>74</v>
      </c>
      <c r="C13" s="13">
        <v>72</v>
      </c>
      <c r="D13" s="13">
        <v>6</v>
      </c>
      <c r="E13" s="13">
        <v>4</v>
      </c>
      <c r="F13" s="13">
        <v>4</v>
      </c>
      <c r="G13" s="13">
        <v>4</v>
      </c>
      <c r="H13" s="13">
        <v>6</v>
      </c>
      <c r="I13" s="13">
        <v>4</v>
      </c>
      <c r="J13" s="13">
        <v>4</v>
      </c>
      <c r="K13" s="13">
        <v>4</v>
      </c>
      <c r="L13" s="13">
        <v>4</v>
      </c>
      <c r="M13" s="13">
        <v>4</v>
      </c>
      <c r="N13" s="13">
        <v>4</v>
      </c>
      <c r="O13" s="13">
        <v>4</v>
      </c>
      <c r="P13" s="13">
        <v>4</v>
      </c>
      <c r="Q13" s="13">
        <v>4</v>
      </c>
      <c r="R13" s="13">
        <v>4</v>
      </c>
      <c r="S13" s="13">
        <v>4</v>
      </c>
      <c r="T13" s="13">
        <v>4</v>
      </c>
      <c r="U13" s="13" t="s">
        <v>34</v>
      </c>
      <c r="V13" s="14" t="s">
        <v>17</v>
      </c>
      <c r="W13" s="14" t="s">
        <v>17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36"/>
      <c r="AP13" s="66"/>
      <c r="AQ13" s="66"/>
      <c r="AR13" s="66"/>
      <c r="AS13" s="13"/>
      <c r="AT13" s="13"/>
      <c r="AU13" s="43"/>
      <c r="AV13" s="43"/>
      <c r="AW13" s="34"/>
      <c r="AX13" s="14" t="s">
        <v>17</v>
      </c>
      <c r="AY13" s="14" t="s">
        <v>17</v>
      </c>
      <c r="AZ13" s="14" t="s">
        <v>17</v>
      </c>
      <c r="BA13" s="14" t="s">
        <v>17</v>
      </c>
      <c r="BB13" s="14" t="s">
        <v>17</v>
      </c>
      <c r="BC13" s="14" t="s">
        <v>17</v>
      </c>
      <c r="BD13" s="14" t="s">
        <v>17</v>
      </c>
      <c r="BE13" s="14" t="s">
        <v>17</v>
      </c>
      <c r="BF13" s="17">
        <f t="shared" si="1"/>
        <v>72</v>
      </c>
      <c r="BG13" s="18">
        <f t="shared" si="0"/>
        <v>0</v>
      </c>
      <c r="BH13" s="18">
        <f t="shared" si="2"/>
        <v>72</v>
      </c>
    </row>
    <row r="14" spans="1:60" ht="11.25" customHeight="1">
      <c r="A14" s="67" t="s">
        <v>75</v>
      </c>
      <c r="B14" s="16" t="s">
        <v>54</v>
      </c>
      <c r="C14" s="13">
        <v>72</v>
      </c>
      <c r="D14" s="13">
        <v>6</v>
      </c>
      <c r="E14" s="13">
        <v>4</v>
      </c>
      <c r="F14" s="13">
        <v>4</v>
      </c>
      <c r="G14" s="13">
        <v>4</v>
      </c>
      <c r="H14" s="13">
        <v>6</v>
      </c>
      <c r="I14" s="13">
        <v>4</v>
      </c>
      <c r="J14" s="13">
        <v>4</v>
      </c>
      <c r="K14" s="13">
        <v>4</v>
      </c>
      <c r="L14" s="13">
        <v>4</v>
      </c>
      <c r="M14" s="13">
        <v>4</v>
      </c>
      <c r="N14" s="13">
        <v>4</v>
      </c>
      <c r="O14" s="13">
        <v>4</v>
      </c>
      <c r="P14" s="13">
        <v>4</v>
      </c>
      <c r="Q14" s="13">
        <v>4</v>
      </c>
      <c r="R14" s="13">
        <v>4</v>
      </c>
      <c r="S14" s="13">
        <v>4</v>
      </c>
      <c r="T14" s="13">
        <v>4</v>
      </c>
      <c r="U14" s="13" t="s">
        <v>34</v>
      </c>
      <c r="V14" s="67" t="s">
        <v>17</v>
      </c>
      <c r="W14" s="67" t="s">
        <v>17</v>
      </c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36"/>
      <c r="AP14" s="66"/>
      <c r="AQ14" s="66"/>
      <c r="AR14" s="66"/>
      <c r="AS14" s="13"/>
      <c r="AT14" s="13"/>
      <c r="AU14" s="43"/>
      <c r="AV14" s="43"/>
      <c r="AW14" s="68"/>
      <c r="AX14" s="67" t="s">
        <v>17</v>
      </c>
      <c r="AY14" s="67" t="s">
        <v>17</v>
      </c>
      <c r="AZ14" s="67" t="s">
        <v>17</v>
      </c>
      <c r="BA14" s="67" t="s">
        <v>17</v>
      </c>
      <c r="BB14" s="67" t="s">
        <v>17</v>
      </c>
      <c r="BC14" s="67" t="s">
        <v>17</v>
      </c>
      <c r="BD14" s="67" t="s">
        <v>17</v>
      </c>
      <c r="BE14" s="67" t="s">
        <v>17</v>
      </c>
      <c r="BF14" s="17">
        <f t="shared" ref="BF14" si="5">SUM(D14:T14)</f>
        <v>72</v>
      </c>
      <c r="BG14" s="18">
        <f t="shared" si="0"/>
        <v>0</v>
      </c>
      <c r="BH14" s="18">
        <f t="shared" ref="BH14" si="6">SUM(BF14:BG14)</f>
        <v>72</v>
      </c>
    </row>
    <row r="15" spans="1:60" ht="11.25" customHeight="1">
      <c r="A15" s="67" t="s">
        <v>76</v>
      </c>
      <c r="B15" s="16" t="s">
        <v>18</v>
      </c>
      <c r="C15" s="13">
        <v>72</v>
      </c>
      <c r="D15" s="13">
        <v>2</v>
      </c>
      <c r="E15" s="13">
        <v>2</v>
      </c>
      <c r="F15" s="13">
        <v>2</v>
      </c>
      <c r="G15" s="13">
        <v>2</v>
      </c>
      <c r="H15" s="13">
        <v>2</v>
      </c>
      <c r="I15" s="13">
        <v>2</v>
      </c>
      <c r="J15" s="13">
        <v>2</v>
      </c>
      <c r="K15" s="13">
        <v>2</v>
      </c>
      <c r="L15" s="13">
        <v>2</v>
      </c>
      <c r="M15" s="13">
        <v>2</v>
      </c>
      <c r="N15" s="13">
        <v>2</v>
      </c>
      <c r="O15" s="13">
        <v>2</v>
      </c>
      <c r="P15" s="13">
        <v>2</v>
      </c>
      <c r="Q15" s="13">
        <v>2</v>
      </c>
      <c r="R15" s="13">
        <v>2</v>
      </c>
      <c r="S15" s="13">
        <v>2</v>
      </c>
      <c r="T15" s="13">
        <v>2</v>
      </c>
      <c r="U15" s="13"/>
      <c r="V15" s="67" t="s">
        <v>17</v>
      </c>
      <c r="W15" s="67" t="s">
        <v>17</v>
      </c>
      <c r="X15" s="13">
        <v>2</v>
      </c>
      <c r="Y15" s="13">
        <v>2</v>
      </c>
      <c r="Z15" s="13">
        <v>2</v>
      </c>
      <c r="AA15" s="13">
        <v>2</v>
      </c>
      <c r="AB15" s="13">
        <v>2</v>
      </c>
      <c r="AC15" s="13">
        <v>2</v>
      </c>
      <c r="AD15" s="13">
        <v>2</v>
      </c>
      <c r="AE15" s="13">
        <v>2</v>
      </c>
      <c r="AF15" s="13">
        <v>2</v>
      </c>
      <c r="AG15" s="13">
        <v>2</v>
      </c>
      <c r="AH15" s="13">
        <v>2</v>
      </c>
      <c r="AI15" s="13">
        <v>2</v>
      </c>
      <c r="AJ15" s="13">
        <v>2</v>
      </c>
      <c r="AK15" s="13">
        <v>2</v>
      </c>
      <c r="AL15" s="13">
        <v>2</v>
      </c>
      <c r="AM15" s="13">
        <v>2</v>
      </c>
      <c r="AN15" s="13">
        <v>3</v>
      </c>
      <c r="AO15" s="36">
        <v>3</v>
      </c>
      <c r="AP15" s="66"/>
      <c r="AQ15" s="66"/>
      <c r="AR15" s="66"/>
      <c r="AS15" s="13"/>
      <c r="AT15" s="13"/>
      <c r="AU15" s="81"/>
      <c r="AV15" s="80"/>
      <c r="AW15" s="36" t="s">
        <v>34</v>
      </c>
      <c r="AX15" s="67" t="s">
        <v>17</v>
      </c>
      <c r="AY15" s="67" t="s">
        <v>17</v>
      </c>
      <c r="AZ15" s="67" t="s">
        <v>17</v>
      </c>
      <c r="BA15" s="67" t="s">
        <v>17</v>
      </c>
      <c r="BB15" s="67" t="s">
        <v>17</v>
      </c>
      <c r="BC15" s="67" t="s">
        <v>17</v>
      </c>
      <c r="BD15" s="67" t="s">
        <v>17</v>
      </c>
      <c r="BE15" s="67" t="s">
        <v>17</v>
      </c>
      <c r="BF15" s="17">
        <f t="shared" ref="BF15" si="7">SUM(D15:T15)</f>
        <v>34</v>
      </c>
      <c r="BG15" s="18">
        <f t="shared" si="0"/>
        <v>38</v>
      </c>
      <c r="BH15" s="18">
        <f t="shared" ref="BH15" si="8">SUM(BF15:BG15)</f>
        <v>72</v>
      </c>
    </row>
    <row r="16" spans="1:60" ht="11.25" customHeight="1">
      <c r="A16" s="2" t="s">
        <v>77</v>
      </c>
      <c r="B16" s="136" t="s">
        <v>78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7"/>
      <c r="BG16" s="18"/>
      <c r="BH16" s="18"/>
    </row>
    <row r="17" spans="1:60" ht="11.25" customHeight="1">
      <c r="A17" s="75" t="s">
        <v>79</v>
      </c>
      <c r="B17" s="48" t="s">
        <v>21</v>
      </c>
      <c r="C17" s="44">
        <v>340</v>
      </c>
      <c r="D17" s="44">
        <v>9</v>
      </c>
      <c r="E17" s="44">
        <v>9</v>
      </c>
      <c r="F17" s="44">
        <v>9</v>
      </c>
      <c r="G17" s="44">
        <v>9</v>
      </c>
      <c r="H17" s="44">
        <v>7</v>
      </c>
      <c r="I17" s="44">
        <v>9</v>
      </c>
      <c r="J17" s="44">
        <v>9</v>
      </c>
      <c r="K17" s="44">
        <v>9</v>
      </c>
      <c r="L17" s="44">
        <v>9</v>
      </c>
      <c r="M17" s="44">
        <v>9</v>
      </c>
      <c r="N17" s="44">
        <v>10</v>
      </c>
      <c r="O17" s="44">
        <v>10</v>
      </c>
      <c r="P17" s="44">
        <v>10</v>
      </c>
      <c r="Q17" s="44">
        <v>10</v>
      </c>
      <c r="R17" s="44">
        <v>10</v>
      </c>
      <c r="S17" s="44">
        <v>10</v>
      </c>
      <c r="T17" s="44">
        <v>10</v>
      </c>
      <c r="U17" s="44"/>
      <c r="V17" s="67" t="s">
        <v>17</v>
      </c>
      <c r="W17" s="67" t="s">
        <v>17</v>
      </c>
      <c r="X17" s="44">
        <v>8</v>
      </c>
      <c r="Y17" s="44">
        <v>8</v>
      </c>
      <c r="Z17" s="44">
        <v>8</v>
      </c>
      <c r="AA17" s="44">
        <v>8</v>
      </c>
      <c r="AB17" s="44">
        <v>8</v>
      </c>
      <c r="AC17" s="44">
        <v>8</v>
      </c>
      <c r="AD17" s="44">
        <v>8</v>
      </c>
      <c r="AE17" s="44">
        <v>8</v>
      </c>
      <c r="AF17" s="44">
        <v>8</v>
      </c>
      <c r="AG17" s="44">
        <v>9</v>
      </c>
      <c r="AH17" s="44">
        <v>8</v>
      </c>
      <c r="AI17" s="44">
        <v>8</v>
      </c>
      <c r="AJ17" s="44">
        <v>6</v>
      </c>
      <c r="AK17" s="44">
        <v>6</v>
      </c>
      <c r="AL17" s="44">
        <v>8</v>
      </c>
      <c r="AM17" s="44">
        <v>8</v>
      </c>
      <c r="AN17" s="44">
        <v>7</v>
      </c>
      <c r="AO17" s="44">
        <v>7</v>
      </c>
      <c r="AP17" s="112"/>
      <c r="AQ17" s="112">
        <v>7</v>
      </c>
      <c r="AR17" s="112">
        <v>7</v>
      </c>
      <c r="AS17" s="44">
        <v>9</v>
      </c>
      <c r="AT17" s="44">
        <v>11</v>
      </c>
      <c r="AU17" s="79">
        <v>9</v>
      </c>
      <c r="AV17" s="79"/>
      <c r="AW17" s="44" t="s">
        <v>33</v>
      </c>
      <c r="AX17" s="67" t="s">
        <v>17</v>
      </c>
      <c r="AY17" s="67" t="s">
        <v>17</v>
      </c>
      <c r="AZ17" s="67" t="s">
        <v>17</v>
      </c>
      <c r="BA17" s="67" t="s">
        <v>17</v>
      </c>
      <c r="BB17" s="67" t="s">
        <v>17</v>
      </c>
      <c r="BC17" s="67" t="s">
        <v>17</v>
      </c>
      <c r="BD17" s="67" t="s">
        <v>17</v>
      </c>
      <c r="BE17" s="67" t="s">
        <v>17</v>
      </c>
      <c r="BF17" s="17">
        <f t="shared" si="1"/>
        <v>158</v>
      </c>
      <c r="BG17" s="18">
        <f t="shared" si="0"/>
        <v>182</v>
      </c>
      <c r="BH17" s="18">
        <f t="shared" si="2"/>
        <v>340</v>
      </c>
    </row>
    <row r="18" spans="1:60" ht="11.25" customHeight="1">
      <c r="A18" s="75" t="s">
        <v>80</v>
      </c>
      <c r="B18" s="20" t="s">
        <v>55</v>
      </c>
      <c r="C18" s="44">
        <v>144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67" t="s">
        <v>17</v>
      </c>
      <c r="W18" s="67" t="s">
        <v>17</v>
      </c>
      <c r="X18" s="44">
        <v>5</v>
      </c>
      <c r="Y18" s="44">
        <v>5</v>
      </c>
      <c r="Z18" s="44">
        <v>5</v>
      </c>
      <c r="AA18" s="44">
        <v>5</v>
      </c>
      <c r="AB18" s="44">
        <v>5</v>
      </c>
      <c r="AC18" s="44">
        <v>5</v>
      </c>
      <c r="AD18" s="44">
        <v>5</v>
      </c>
      <c r="AE18" s="44">
        <v>5</v>
      </c>
      <c r="AF18" s="44">
        <v>5</v>
      </c>
      <c r="AG18" s="44">
        <v>6</v>
      </c>
      <c r="AH18" s="44">
        <v>7</v>
      </c>
      <c r="AI18" s="44">
        <v>7</v>
      </c>
      <c r="AJ18" s="44">
        <v>5</v>
      </c>
      <c r="AK18" s="44">
        <v>5</v>
      </c>
      <c r="AL18" s="44">
        <v>5</v>
      </c>
      <c r="AM18" s="44">
        <v>5</v>
      </c>
      <c r="AN18" s="44">
        <v>5</v>
      </c>
      <c r="AO18" s="44">
        <v>4</v>
      </c>
      <c r="AP18" s="112"/>
      <c r="AQ18" s="112"/>
      <c r="AR18" s="112"/>
      <c r="AS18" s="44">
        <v>15</v>
      </c>
      <c r="AT18" s="44">
        <v>12</v>
      </c>
      <c r="AU18" s="80">
        <v>23</v>
      </c>
      <c r="AV18" s="80"/>
      <c r="AW18" s="44" t="s">
        <v>33</v>
      </c>
      <c r="AX18" s="67" t="s">
        <v>17</v>
      </c>
      <c r="AY18" s="67" t="s">
        <v>17</v>
      </c>
      <c r="AZ18" s="67" t="s">
        <v>17</v>
      </c>
      <c r="BA18" s="67" t="s">
        <v>17</v>
      </c>
      <c r="BB18" s="67" t="s">
        <v>17</v>
      </c>
      <c r="BC18" s="67" t="s">
        <v>17</v>
      </c>
      <c r="BD18" s="67" t="s">
        <v>17</v>
      </c>
      <c r="BE18" s="67" t="s">
        <v>17</v>
      </c>
      <c r="BF18" s="17">
        <f t="shared" ref="BF18" si="9">SUM(D18:T18)</f>
        <v>0</v>
      </c>
      <c r="BG18" s="18">
        <f>SUM(X18:AU18)</f>
        <v>144</v>
      </c>
      <c r="BH18" s="18">
        <f t="shared" ref="BH18" si="10">SUM(BF18:BG18)</f>
        <v>144</v>
      </c>
    </row>
    <row r="19" spans="1:60" ht="12" customHeight="1">
      <c r="A19" s="15" t="s">
        <v>81</v>
      </c>
      <c r="B19" s="20" t="s">
        <v>82</v>
      </c>
      <c r="C19" s="67">
        <v>32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13"/>
      <c r="V19" s="14" t="s">
        <v>17</v>
      </c>
      <c r="W19" s="14" t="s">
        <v>17</v>
      </c>
      <c r="X19" s="4">
        <v>2</v>
      </c>
      <c r="Y19" s="4">
        <v>2</v>
      </c>
      <c r="Z19" s="4">
        <v>2</v>
      </c>
      <c r="AA19" s="4">
        <v>2</v>
      </c>
      <c r="AB19" s="4">
        <v>2</v>
      </c>
      <c r="AC19" s="4">
        <v>2</v>
      </c>
      <c r="AD19" s="4">
        <v>2</v>
      </c>
      <c r="AE19" s="4">
        <v>2</v>
      </c>
      <c r="AF19" s="4">
        <v>2</v>
      </c>
      <c r="AG19" s="4">
        <v>1</v>
      </c>
      <c r="AH19" s="4">
        <v>1</v>
      </c>
      <c r="AI19" s="4">
        <v>1</v>
      </c>
      <c r="AJ19" s="4">
        <v>1</v>
      </c>
      <c r="AK19" s="4">
        <v>1</v>
      </c>
      <c r="AL19" s="4">
        <v>1</v>
      </c>
      <c r="AM19" s="4">
        <v>1</v>
      </c>
      <c r="AN19" s="4">
        <v>1</v>
      </c>
      <c r="AO19" s="45">
        <v>1</v>
      </c>
      <c r="AP19" s="100"/>
      <c r="AQ19" s="100"/>
      <c r="AR19" s="100"/>
      <c r="AS19" s="4">
        <v>2</v>
      </c>
      <c r="AT19" s="4">
        <v>2</v>
      </c>
      <c r="AU19" s="80">
        <v>1</v>
      </c>
      <c r="AV19" s="80"/>
      <c r="AW19" s="76" t="s">
        <v>63</v>
      </c>
      <c r="AX19" s="14" t="s">
        <v>17</v>
      </c>
      <c r="AY19" s="14" t="s">
        <v>17</v>
      </c>
      <c r="AZ19" s="14" t="s">
        <v>17</v>
      </c>
      <c r="BA19" s="14" t="s">
        <v>17</v>
      </c>
      <c r="BB19" s="14" t="s">
        <v>17</v>
      </c>
      <c r="BC19" s="14" t="s">
        <v>17</v>
      </c>
      <c r="BD19" s="14" t="s">
        <v>17</v>
      </c>
      <c r="BE19" s="14" t="s">
        <v>17</v>
      </c>
      <c r="BF19" s="17">
        <f t="shared" si="1"/>
        <v>0</v>
      </c>
      <c r="BG19" s="18">
        <f t="shared" ref="BG19:BG31" si="11">SUM(X19:AU19)</f>
        <v>32</v>
      </c>
      <c r="BH19" s="18">
        <f t="shared" si="2"/>
        <v>32</v>
      </c>
    </row>
    <row r="20" spans="1:60" ht="11.25" customHeight="1">
      <c r="A20" s="87" t="s">
        <v>49</v>
      </c>
      <c r="B20" s="105" t="s">
        <v>50</v>
      </c>
      <c r="C20" s="13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13"/>
      <c r="V20" s="97" t="s">
        <v>17</v>
      </c>
      <c r="W20" s="97" t="s">
        <v>17</v>
      </c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5"/>
      <c r="AP20" s="100"/>
      <c r="AQ20" s="100"/>
      <c r="AR20" s="100"/>
      <c r="AS20" s="4"/>
      <c r="AT20" s="4"/>
      <c r="AU20" s="36"/>
      <c r="AV20" s="36"/>
      <c r="AW20" s="72"/>
      <c r="AX20" s="97" t="s">
        <v>17</v>
      </c>
      <c r="AY20" s="97" t="s">
        <v>17</v>
      </c>
      <c r="AZ20" s="97" t="s">
        <v>17</v>
      </c>
      <c r="BA20" s="97" t="s">
        <v>17</v>
      </c>
      <c r="BB20" s="97" t="s">
        <v>17</v>
      </c>
      <c r="BC20" s="97" t="s">
        <v>17</v>
      </c>
      <c r="BD20" s="97" t="s">
        <v>17</v>
      </c>
      <c r="BE20" s="97" t="s">
        <v>17</v>
      </c>
      <c r="BF20" s="17"/>
      <c r="BG20" s="18"/>
      <c r="BH20" s="18"/>
    </row>
    <row r="21" spans="1:60" ht="11.25" customHeight="1">
      <c r="A21" s="106" t="s">
        <v>86</v>
      </c>
      <c r="B21" s="107" t="s">
        <v>58</v>
      </c>
      <c r="C21" s="1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13"/>
      <c r="V21" s="97" t="s">
        <v>17</v>
      </c>
      <c r="W21" s="97" t="s">
        <v>17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5"/>
      <c r="AP21" s="100"/>
      <c r="AQ21" s="100"/>
      <c r="AR21" s="100"/>
      <c r="AS21" s="4"/>
      <c r="AT21" s="4"/>
      <c r="AU21" s="36"/>
      <c r="AV21" s="36"/>
      <c r="AW21" s="72"/>
      <c r="AX21" s="97" t="s">
        <v>17</v>
      </c>
      <c r="AY21" s="97" t="s">
        <v>17</v>
      </c>
      <c r="AZ21" s="97" t="s">
        <v>17</v>
      </c>
      <c r="BA21" s="97" t="s">
        <v>17</v>
      </c>
      <c r="BB21" s="97" t="s">
        <v>17</v>
      </c>
      <c r="BC21" s="97" t="s">
        <v>17</v>
      </c>
      <c r="BD21" s="97" t="s">
        <v>17</v>
      </c>
      <c r="BE21" s="97" t="s">
        <v>17</v>
      </c>
      <c r="BF21" s="17"/>
      <c r="BG21" s="18"/>
      <c r="BH21" s="18"/>
    </row>
    <row r="22" spans="1:60" ht="11.25" customHeight="1">
      <c r="A22" s="53" t="s">
        <v>57</v>
      </c>
      <c r="B22" s="108" t="s">
        <v>87</v>
      </c>
      <c r="C22" s="13">
        <v>32</v>
      </c>
      <c r="D22" s="4"/>
      <c r="E22" s="4">
        <v>2</v>
      </c>
      <c r="F22" s="4">
        <v>2</v>
      </c>
      <c r="G22" s="4">
        <v>2</v>
      </c>
      <c r="H22" s="4">
        <v>1</v>
      </c>
      <c r="I22" s="4">
        <v>2</v>
      </c>
      <c r="J22" s="4">
        <v>2</v>
      </c>
      <c r="K22" s="4">
        <v>2</v>
      </c>
      <c r="L22" s="4">
        <v>2</v>
      </c>
      <c r="M22" s="4">
        <v>3</v>
      </c>
      <c r="N22" s="4">
        <v>2</v>
      </c>
      <c r="O22" s="4">
        <v>2</v>
      </c>
      <c r="P22" s="4">
        <v>2</v>
      </c>
      <c r="Q22" s="4">
        <v>2</v>
      </c>
      <c r="R22" s="4">
        <v>2</v>
      </c>
      <c r="S22" s="4">
        <v>2</v>
      </c>
      <c r="T22" s="4">
        <v>2</v>
      </c>
      <c r="U22" s="13" t="s">
        <v>62</v>
      </c>
      <c r="V22" s="97" t="s">
        <v>17</v>
      </c>
      <c r="W22" s="97" t="s">
        <v>17</v>
      </c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5"/>
      <c r="AP22" s="100"/>
      <c r="AQ22" s="100"/>
      <c r="AR22" s="100"/>
      <c r="AS22" s="4"/>
      <c r="AT22" s="4"/>
      <c r="AU22" s="36"/>
      <c r="AV22" s="36"/>
      <c r="AW22" s="72"/>
      <c r="AX22" s="97" t="s">
        <v>17</v>
      </c>
      <c r="AY22" s="97" t="s">
        <v>17</v>
      </c>
      <c r="AZ22" s="97" t="s">
        <v>17</v>
      </c>
      <c r="BA22" s="97" t="s">
        <v>17</v>
      </c>
      <c r="BB22" s="97" t="s">
        <v>17</v>
      </c>
      <c r="BC22" s="97" t="s">
        <v>17</v>
      </c>
      <c r="BD22" s="97" t="s">
        <v>17</v>
      </c>
      <c r="BE22" s="97" t="s">
        <v>17</v>
      </c>
      <c r="BF22" s="17">
        <f t="shared" ref="BF22:BF23" si="12">SUM(D22:T22)</f>
        <v>32</v>
      </c>
      <c r="BG22" s="18">
        <f t="shared" ref="BG22:BG23" si="13">SUM(X22:AU22)</f>
        <v>0</v>
      </c>
      <c r="BH22" s="18">
        <f t="shared" ref="BH22:BH23" si="14">SUM(BF22:BG22)</f>
        <v>32</v>
      </c>
    </row>
    <row r="23" spans="1:60" ht="11.25" customHeight="1">
      <c r="A23" s="53" t="s">
        <v>91</v>
      </c>
      <c r="B23" s="109" t="s">
        <v>52</v>
      </c>
      <c r="C23" s="13">
        <v>32</v>
      </c>
      <c r="D23" s="4"/>
      <c r="E23" s="4">
        <v>2</v>
      </c>
      <c r="F23" s="4">
        <v>2</v>
      </c>
      <c r="G23" s="4">
        <v>2</v>
      </c>
      <c r="H23" s="4">
        <v>1</v>
      </c>
      <c r="I23" s="4">
        <v>2</v>
      </c>
      <c r="J23" s="4">
        <v>2</v>
      </c>
      <c r="K23" s="4">
        <v>2</v>
      </c>
      <c r="L23" s="4">
        <v>3</v>
      </c>
      <c r="M23" s="4">
        <v>2</v>
      </c>
      <c r="N23" s="4">
        <v>2</v>
      </c>
      <c r="O23" s="4">
        <v>2</v>
      </c>
      <c r="P23" s="4">
        <v>2</v>
      </c>
      <c r="Q23" s="4">
        <v>2</v>
      </c>
      <c r="R23" s="4">
        <v>2</v>
      </c>
      <c r="S23" s="4">
        <v>2</v>
      </c>
      <c r="T23" s="4">
        <v>2</v>
      </c>
      <c r="U23" s="13" t="s">
        <v>62</v>
      </c>
      <c r="V23" s="97" t="s">
        <v>17</v>
      </c>
      <c r="W23" s="97" t="s">
        <v>17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5"/>
      <c r="AP23" s="100"/>
      <c r="AQ23" s="100"/>
      <c r="AR23" s="100"/>
      <c r="AS23" s="4"/>
      <c r="AT23" s="4"/>
      <c r="AU23" s="36"/>
      <c r="AV23" s="36"/>
      <c r="AW23" s="72"/>
      <c r="AX23" s="97" t="s">
        <v>17</v>
      </c>
      <c r="AY23" s="97" t="s">
        <v>17</v>
      </c>
      <c r="AZ23" s="97" t="s">
        <v>17</v>
      </c>
      <c r="BA23" s="97" t="s">
        <v>17</v>
      </c>
      <c r="BB23" s="97" t="s">
        <v>17</v>
      </c>
      <c r="BC23" s="97" t="s">
        <v>17</v>
      </c>
      <c r="BD23" s="97" t="s">
        <v>17</v>
      </c>
      <c r="BE23" s="97" t="s">
        <v>17</v>
      </c>
      <c r="BF23" s="17">
        <f t="shared" si="12"/>
        <v>32</v>
      </c>
      <c r="BG23" s="18">
        <f t="shared" si="13"/>
        <v>0</v>
      </c>
      <c r="BH23" s="18">
        <f t="shared" si="14"/>
        <v>32</v>
      </c>
    </row>
    <row r="24" spans="1:60" s="54" customFormat="1" ht="11.25" customHeight="1">
      <c r="A24" s="53" t="s">
        <v>51</v>
      </c>
      <c r="B24" s="143" t="s">
        <v>38</v>
      </c>
      <c r="C24" s="144"/>
      <c r="D24" s="144"/>
      <c r="E24" s="144"/>
      <c r="F24" s="144"/>
      <c r="G24" s="144"/>
      <c r="H24" s="144"/>
      <c r="I24" s="144"/>
      <c r="J24" s="144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50"/>
      <c r="V24" s="32"/>
      <c r="W24" s="32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51"/>
      <c r="AP24" s="113"/>
      <c r="AQ24" s="113"/>
      <c r="AR24" s="113"/>
      <c r="AS24" s="49"/>
      <c r="AT24" s="49"/>
      <c r="AU24" s="52"/>
      <c r="AV24" s="52"/>
      <c r="AW24" s="39"/>
      <c r="AX24" s="32"/>
      <c r="AY24" s="32"/>
      <c r="AZ24" s="32"/>
      <c r="BA24" s="32"/>
      <c r="BB24" s="32"/>
      <c r="BC24" s="32"/>
      <c r="BD24" s="32"/>
      <c r="BE24" s="33"/>
      <c r="BF24" s="17"/>
      <c r="BG24" s="18"/>
      <c r="BH24" s="18"/>
    </row>
    <row r="25" spans="1:60" s="55" customFormat="1" ht="21">
      <c r="A25" s="27" t="s">
        <v>64</v>
      </c>
      <c r="B25" s="59" t="s">
        <v>92</v>
      </c>
      <c r="C25" s="13">
        <v>36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13"/>
      <c r="V25" s="67" t="s">
        <v>17</v>
      </c>
      <c r="W25" s="67" t="s">
        <v>17</v>
      </c>
      <c r="X25" s="4">
        <v>2</v>
      </c>
      <c r="Y25" s="4">
        <v>1</v>
      </c>
      <c r="Z25" s="4">
        <v>2</v>
      </c>
      <c r="AA25" s="4">
        <v>2</v>
      </c>
      <c r="AB25" s="4">
        <v>1</v>
      </c>
      <c r="AC25" s="4">
        <v>2</v>
      </c>
      <c r="AD25" s="4">
        <v>2</v>
      </c>
      <c r="AE25" s="4">
        <v>1</v>
      </c>
      <c r="AF25" s="4">
        <v>2</v>
      </c>
      <c r="AG25" s="4">
        <v>1</v>
      </c>
      <c r="AH25" s="4">
        <v>1</v>
      </c>
      <c r="AI25" s="4">
        <v>1</v>
      </c>
      <c r="AJ25" s="4">
        <v>2</v>
      </c>
      <c r="AK25" s="4">
        <v>1</v>
      </c>
      <c r="AL25" s="4">
        <v>1</v>
      </c>
      <c r="AM25" s="4">
        <v>1</v>
      </c>
      <c r="AN25" s="4">
        <v>1</v>
      </c>
      <c r="AO25" s="45">
        <v>1</v>
      </c>
      <c r="AP25" s="100"/>
      <c r="AQ25" s="100"/>
      <c r="AR25" s="100"/>
      <c r="AS25" s="4">
        <v>4</v>
      </c>
      <c r="AT25" s="4">
        <v>3</v>
      </c>
      <c r="AU25" s="82">
        <v>4</v>
      </c>
      <c r="AV25" s="80"/>
      <c r="AW25" s="36" t="s">
        <v>34</v>
      </c>
      <c r="AX25" s="47" t="s">
        <v>17</v>
      </c>
      <c r="AY25" s="47" t="s">
        <v>17</v>
      </c>
      <c r="AZ25" s="47" t="s">
        <v>17</v>
      </c>
      <c r="BA25" s="47" t="s">
        <v>17</v>
      </c>
      <c r="BB25" s="47" t="s">
        <v>17</v>
      </c>
      <c r="BC25" s="47" t="s">
        <v>17</v>
      </c>
      <c r="BD25" s="47" t="s">
        <v>17</v>
      </c>
      <c r="BE25" s="47" t="s">
        <v>17</v>
      </c>
      <c r="BF25" s="17">
        <f t="shared" si="1"/>
        <v>0</v>
      </c>
      <c r="BG25" s="18">
        <f t="shared" si="11"/>
        <v>36</v>
      </c>
      <c r="BH25" s="18">
        <f t="shared" si="2"/>
        <v>36</v>
      </c>
    </row>
    <row r="26" spans="1:60" s="55" customFormat="1" ht="31.5">
      <c r="A26" s="27" t="s">
        <v>44</v>
      </c>
      <c r="B26" s="56" t="s">
        <v>43</v>
      </c>
      <c r="C26" s="67">
        <v>36</v>
      </c>
      <c r="D26" s="4">
        <v>1</v>
      </c>
      <c r="E26" s="4">
        <v>3</v>
      </c>
      <c r="F26" s="4">
        <v>3</v>
      </c>
      <c r="G26" s="4">
        <v>3</v>
      </c>
      <c r="H26" s="4">
        <v>1</v>
      </c>
      <c r="I26" s="4">
        <v>3</v>
      </c>
      <c r="J26" s="4">
        <v>3</v>
      </c>
      <c r="K26" s="4">
        <v>3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2</v>
      </c>
      <c r="R26" s="4">
        <v>2</v>
      </c>
      <c r="S26" s="4">
        <v>2</v>
      </c>
      <c r="T26" s="4"/>
      <c r="U26" s="77" t="s">
        <v>34</v>
      </c>
      <c r="V26" s="67" t="s">
        <v>17</v>
      </c>
      <c r="W26" s="67" t="s">
        <v>17</v>
      </c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5"/>
      <c r="AP26" s="100"/>
      <c r="AQ26" s="100"/>
      <c r="AR26" s="100"/>
      <c r="AS26" s="4"/>
      <c r="AT26" s="4"/>
      <c r="AU26" s="43"/>
      <c r="AV26" s="43"/>
      <c r="AW26" s="42"/>
      <c r="AX26" s="67" t="s">
        <v>17</v>
      </c>
      <c r="AY26" s="67" t="s">
        <v>17</v>
      </c>
      <c r="AZ26" s="67" t="s">
        <v>17</v>
      </c>
      <c r="BA26" s="67" t="s">
        <v>17</v>
      </c>
      <c r="BB26" s="67" t="s">
        <v>17</v>
      </c>
      <c r="BC26" s="67" t="s">
        <v>17</v>
      </c>
      <c r="BD26" s="67" t="s">
        <v>17</v>
      </c>
      <c r="BE26" s="67" t="s">
        <v>17</v>
      </c>
      <c r="BF26" s="17">
        <f t="shared" si="1"/>
        <v>36</v>
      </c>
      <c r="BG26" s="18">
        <f t="shared" si="11"/>
        <v>0</v>
      </c>
      <c r="BH26" s="18">
        <f t="shared" si="2"/>
        <v>36</v>
      </c>
    </row>
    <row r="27" spans="1:60" ht="10.5" customHeight="1">
      <c r="A27" s="10" t="s">
        <v>53</v>
      </c>
      <c r="B27" s="140" t="s">
        <v>25</v>
      </c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2"/>
      <c r="BF27" s="17"/>
      <c r="BG27" s="18"/>
      <c r="BH27" s="18"/>
    </row>
    <row r="28" spans="1:60" ht="11.25" customHeight="1">
      <c r="A28" s="3" t="s">
        <v>26</v>
      </c>
      <c r="B28" s="137" t="s">
        <v>93</v>
      </c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9"/>
      <c r="AP28" s="110"/>
      <c r="AQ28" s="110"/>
      <c r="AR28" s="110"/>
      <c r="AS28" s="3"/>
      <c r="AT28" s="3"/>
      <c r="AU28" s="36"/>
      <c r="AV28" s="36"/>
      <c r="AW28" s="34"/>
      <c r="AX28" s="14" t="s">
        <v>17</v>
      </c>
      <c r="AY28" s="14" t="s">
        <v>17</v>
      </c>
      <c r="AZ28" s="14" t="s">
        <v>17</v>
      </c>
      <c r="BA28" s="14" t="s">
        <v>17</v>
      </c>
      <c r="BB28" s="14" t="s">
        <v>17</v>
      </c>
      <c r="BC28" s="14" t="s">
        <v>17</v>
      </c>
      <c r="BD28" s="14" t="s">
        <v>17</v>
      </c>
      <c r="BE28" s="14" t="s">
        <v>17</v>
      </c>
      <c r="BF28" s="17"/>
      <c r="BG28" s="18"/>
      <c r="BH28" s="18"/>
    </row>
    <row r="29" spans="1:60" ht="42">
      <c r="A29" s="29" t="s">
        <v>29</v>
      </c>
      <c r="B29" s="21" t="s">
        <v>94</v>
      </c>
      <c r="C29" s="8">
        <v>56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13"/>
      <c r="V29" s="14" t="s">
        <v>17</v>
      </c>
      <c r="W29" s="14" t="s">
        <v>17</v>
      </c>
      <c r="X29" s="9">
        <v>2</v>
      </c>
      <c r="Y29" s="9">
        <v>3</v>
      </c>
      <c r="Z29" s="9">
        <v>2</v>
      </c>
      <c r="AA29" s="9">
        <v>2</v>
      </c>
      <c r="AB29" s="9">
        <v>3</v>
      </c>
      <c r="AC29" s="9">
        <v>2</v>
      </c>
      <c r="AD29" s="9">
        <v>2</v>
      </c>
      <c r="AE29" s="9">
        <v>3</v>
      </c>
      <c r="AF29" s="9">
        <v>2</v>
      </c>
      <c r="AG29" s="9">
        <v>2</v>
      </c>
      <c r="AH29" s="9">
        <v>2</v>
      </c>
      <c r="AI29" s="9">
        <v>2</v>
      </c>
      <c r="AJ29" s="9">
        <v>4</v>
      </c>
      <c r="AK29" s="9">
        <v>5</v>
      </c>
      <c r="AL29" s="9">
        <v>5</v>
      </c>
      <c r="AM29" s="9">
        <v>5</v>
      </c>
      <c r="AN29" s="9">
        <v>5</v>
      </c>
      <c r="AO29" s="22">
        <v>5</v>
      </c>
      <c r="AP29" s="25"/>
      <c r="AQ29" s="25"/>
      <c r="AR29" s="25"/>
      <c r="AS29" s="9"/>
      <c r="AT29" s="9"/>
      <c r="AU29" s="22"/>
      <c r="AV29" s="22"/>
      <c r="AW29" s="36" t="s">
        <v>33</v>
      </c>
      <c r="AX29" s="14" t="s">
        <v>17</v>
      </c>
      <c r="AY29" s="14" t="s">
        <v>17</v>
      </c>
      <c r="AZ29" s="14" t="s">
        <v>17</v>
      </c>
      <c r="BA29" s="14" t="s">
        <v>17</v>
      </c>
      <c r="BB29" s="14" t="s">
        <v>17</v>
      </c>
      <c r="BC29" s="14" t="s">
        <v>17</v>
      </c>
      <c r="BD29" s="14" t="s">
        <v>17</v>
      </c>
      <c r="BE29" s="14" t="s">
        <v>17</v>
      </c>
      <c r="BF29" s="17">
        <f t="shared" si="1"/>
        <v>0</v>
      </c>
      <c r="BG29" s="18">
        <f t="shared" si="11"/>
        <v>56</v>
      </c>
      <c r="BH29" s="18">
        <f t="shared" si="2"/>
        <v>56</v>
      </c>
    </row>
    <row r="30" spans="1:60" ht="10.5" customHeight="1">
      <c r="A30" s="15" t="s">
        <v>30</v>
      </c>
      <c r="B30" s="15" t="s">
        <v>27</v>
      </c>
      <c r="C30" s="8">
        <v>108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13"/>
      <c r="V30" s="14" t="s">
        <v>17</v>
      </c>
      <c r="W30" s="14" t="s">
        <v>17</v>
      </c>
      <c r="X30" s="8">
        <v>6</v>
      </c>
      <c r="Y30" s="8">
        <v>6</v>
      </c>
      <c r="Z30" s="8">
        <v>6</v>
      </c>
      <c r="AA30" s="8">
        <v>6</v>
      </c>
      <c r="AB30" s="8">
        <v>6</v>
      </c>
      <c r="AC30" s="8">
        <v>6</v>
      </c>
      <c r="AD30" s="8">
        <v>6</v>
      </c>
      <c r="AE30" s="8">
        <v>6</v>
      </c>
      <c r="AF30" s="8">
        <v>6</v>
      </c>
      <c r="AG30" s="8">
        <v>6</v>
      </c>
      <c r="AH30" s="8">
        <v>6</v>
      </c>
      <c r="AI30" s="8">
        <v>6</v>
      </c>
      <c r="AJ30" s="8">
        <v>6</v>
      </c>
      <c r="AK30" s="8">
        <v>6</v>
      </c>
      <c r="AL30" s="8">
        <v>6</v>
      </c>
      <c r="AM30" s="8">
        <v>6</v>
      </c>
      <c r="AN30" s="8">
        <v>6</v>
      </c>
      <c r="AO30" s="46">
        <v>6</v>
      </c>
      <c r="AP30" s="111"/>
      <c r="AQ30" s="111"/>
      <c r="AR30" s="111"/>
      <c r="AS30" s="8"/>
      <c r="AT30" s="8"/>
      <c r="AU30" s="36"/>
      <c r="AV30" s="36"/>
      <c r="AW30" s="34"/>
      <c r="AX30" s="14" t="s">
        <v>17</v>
      </c>
      <c r="AY30" s="14" t="s">
        <v>17</v>
      </c>
      <c r="AZ30" s="14" t="s">
        <v>17</v>
      </c>
      <c r="BA30" s="14" t="s">
        <v>17</v>
      </c>
      <c r="BB30" s="14" t="s">
        <v>17</v>
      </c>
      <c r="BC30" s="14" t="s">
        <v>17</v>
      </c>
      <c r="BD30" s="14" t="s">
        <v>17</v>
      </c>
      <c r="BE30" s="14" t="s">
        <v>17</v>
      </c>
      <c r="BF30" s="17">
        <f t="shared" si="1"/>
        <v>0</v>
      </c>
      <c r="BG30" s="18">
        <f t="shared" si="11"/>
        <v>108</v>
      </c>
      <c r="BH30" s="18">
        <f t="shared" si="2"/>
        <v>108</v>
      </c>
    </row>
    <row r="31" spans="1:60" ht="10.5" customHeight="1">
      <c r="A31" s="43" t="s">
        <v>31</v>
      </c>
      <c r="B31" s="43" t="s">
        <v>32</v>
      </c>
      <c r="C31" s="78">
        <v>108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13"/>
      <c r="V31" s="67"/>
      <c r="W31" s="67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46"/>
      <c r="AP31" s="111">
        <v>36</v>
      </c>
      <c r="AQ31" s="111">
        <v>36</v>
      </c>
      <c r="AR31" s="111">
        <v>36</v>
      </c>
      <c r="AS31" s="8"/>
      <c r="AT31" s="8"/>
      <c r="AU31" s="36"/>
      <c r="AV31" s="36"/>
      <c r="AW31" s="68"/>
      <c r="AX31" s="67"/>
      <c r="AY31" s="67"/>
      <c r="AZ31" s="67"/>
      <c r="BA31" s="67"/>
      <c r="BB31" s="67"/>
      <c r="BC31" s="67"/>
      <c r="BD31" s="67"/>
      <c r="BE31" s="67"/>
      <c r="BF31" s="17">
        <f t="shared" ref="BF31" si="15">SUM(D31:T31)</f>
        <v>0</v>
      </c>
      <c r="BG31" s="18">
        <f t="shared" si="11"/>
        <v>108</v>
      </c>
      <c r="BH31" s="18">
        <f t="shared" ref="BH31" si="16">SUM(BF31:BG31)</f>
        <v>108</v>
      </c>
    </row>
    <row r="32" spans="1:60" ht="9.75" customHeight="1">
      <c r="A32" s="134" t="s">
        <v>28</v>
      </c>
      <c r="B32" s="145"/>
      <c r="C32" s="135"/>
      <c r="D32" s="4">
        <f>D8+D9+D10+D11+D12+D13+D14+D15+D17+D18+D19+D25+D26+D22+D23+D29+D30+D31</f>
        <v>36</v>
      </c>
      <c r="E32" s="4">
        <f t="shared" ref="E32:AU32" si="17">E8+E9+E10+E11+E12+E13+E14+E15+E17+E18+E19+E25+E26+E22+E23+E29+E30+E31</f>
        <v>36</v>
      </c>
      <c r="F32" s="4">
        <f t="shared" si="17"/>
        <v>36</v>
      </c>
      <c r="G32" s="4">
        <f t="shared" si="17"/>
        <v>36</v>
      </c>
      <c r="H32" s="4">
        <f t="shared" si="17"/>
        <v>36</v>
      </c>
      <c r="I32" s="4">
        <f t="shared" si="17"/>
        <v>36</v>
      </c>
      <c r="J32" s="4">
        <f t="shared" si="17"/>
        <v>36</v>
      </c>
      <c r="K32" s="4">
        <f t="shared" si="17"/>
        <v>36</v>
      </c>
      <c r="L32" s="4">
        <f t="shared" si="17"/>
        <v>36</v>
      </c>
      <c r="M32" s="4">
        <f t="shared" si="17"/>
        <v>36</v>
      </c>
      <c r="N32" s="4">
        <f t="shared" si="17"/>
        <v>36</v>
      </c>
      <c r="O32" s="4">
        <f t="shared" si="17"/>
        <v>36</v>
      </c>
      <c r="P32" s="4">
        <f t="shared" si="17"/>
        <v>36</v>
      </c>
      <c r="Q32" s="4">
        <f t="shared" si="17"/>
        <v>36</v>
      </c>
      <c r="R32" s="4">
        <f t="shared" si="17"/>
        <v>36</v>
      </c>
      <c r="S32" s="4">
        <f t="shared" si="17"/>
        <v>36</v>
      </c>
      <c r="T32" s="4">
        <f t="shared" si="17"/>
        <v>36</v>
      </c>
      <c r="U32" s="4"/>
      <c r="V32" s="4"/>
      <c r="W32" s="4"/>
      <c r="X32" s="4">
        <f t="shared" si="17"/>
        <v>36</v>
      </c>
      <c r="Y32" s="4">
        <f t="shared" si="17"/>
        <v>36</v>
      </c>
      <c r="Z32" s="4">
        <f t="shared" si="17"/>
        <v>36</v>
      </c>
      <c r="AA32" s="4">
        <f t="shared" si="17"/>
        <v>36</v>
      </c>
      <c r="AB32" s="4">
        <f t="shared" si="17"/>
        <v>36</v>
      </c>
      <c r="AC32" s="4">
        <f t="shared" si="17"/>
        <v>36</v>
      </c>
      <c r="AD32" s="4">
        <f t="shared" si="17"/>
        <v>36</v>
      </c>
      <c r="AE32" s="4">
        <f t="shared" si="17"/>
        <v>36</v>
      </c>
      <c r="AF32" s="4">
        <f t="shared" si="17"/>
        <v>36</v>
      </c>
      <c r="AG32" s="4">
        <f t="shared" si="17"/>
        <v>36</v>
      </c>
      <c r="AH32" s="4">
        <f t="shared" si="17"/>
        <v>36</v>
      </c>
      <c r="AI32" s="4">
        <f t="shared" si="17"/>
        <v>36</v>
      </c>
      <c r="AJ32" s="4">
        <f t="shared" si="17"/>
        <v>36</v>
      </c>
      <c r="AK32" s="4">
        <f t="shared" si="17"/>
        <v>36</v>
      </c>
      <c r="AL32" s="4">
        <f t="shared" si="17"/>
        <v>36</v>
      </c>
      <c r="AM32" s="4">
        <f t="shared" si="17"/>
        <v>36</v>
      </c>
      <c r="AN32" s="4">
        <f t="shared" si="17"/>
        <v>36</v>
      </c>
      <c r="AO32" s="4">
        <f t="shared" si="17"/>
        <v>36</v>
      </c>
      <c r="AP32" s="4">
        <f t="shared" si="17"/>
        <v>36</v>
      </c>
      <c r="AQ32" s="4">
        <f t="shared" si="17"/>
        <v>51</v>
      </c>
      <c r="AR32" s="4">
        <f t="shared" si="17"/>
        <v>51</v>
      </c>
      <c r="AS32" s="4">
        <f t="shared" si="17"/>
        <v>36</v>
      </c>
      <c r="AT32" s="4">
        <f t="shared" si="17"/>
        <v>36</v>
      </c>
      <c r="AU32" s="4">
        <f t="shared" si="17"/>
        <v>42</v>
      </c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17">
        <f t="shared" ref="BF32" si="18">SUM(D32:T32)</f>
        <v>612</v>
      </c>
      <c r="BG32" s="18">
        <f t="shared" ref="BG32" si="19">SUM(X32:AT32)</f>
        <v>858</v>
      </c>
      <c r="BH32" s="18">
        <f t="shared" ref="BH32" si="20">SUM(BF32:BG32)</f>
        <v>1470</v>
      </c>
    </row>
    <row r="33" spans="1:60" ht="9.9499999999999993" customHeight="1">
      <c r="A33" s="6"/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11"/>
    </row>
    <row r="34" spans="1:60" ht="15" customHeight="1">
      <c r="A34" s="1" t="s">
        <v>35</v>
      </c>
      <c r="BF34" s="11"/>
    </row>
    <row r="35" spans="1:60" ht="9.9499999999999993" customHeight="1">
      <c r="A35" s="133" t="s">
        <v>2</v>
      </c>
      <c r="B35" s="132" t="s">
        <v>3</v>
      </c>
      <c r="C35" s="133" t="s">
        <v>4</v>
      </c>
      <c r="D35" s="120" t="s">
        <v>5</v>
      </c>
      <c r="E35" s="120"/>
      <c r="F35" s="120"/>
      <c r="G35" s="120"/>
      <c r="H35" s="120" t="s">
        <v>6</v>
      </c>
      <c r="I35" s="120"/>
      <c r="J35" s="120"/>
      <c r="K35" s="120"/>
      <c r="L35" s="120"/>
      <c r="M35" s="120" t="s">
        <v>7</v>
      </c>
      <c r="N35" s="120"/>
      <c r="O35" s="120"/>
      <c r="P35" s="120"/>
      <c r="Q35" s="125" t="s">
        <v>8</v>
      </c>
      <c r="R35" s="125"/>
      <c r="S35" s="125"/>
      <c r="T35" s="125"/>
      <c r="U35" s="125"/>
      <c r="V35" s="125" t="s">
        <v>9</v>
      </c>
      <c r="W35" s="125"/>
      <c r="X35" s="125"/>
      <c r="Y35" s="125"/>
      <c r="Z35" s="125"/>
      <c r="AA35" s="125" t="s">
        <v>10</v>
      </c>
      <c r="AB35" s="125"/>
      <c r="AC35" s="125"/>
      <c r="AD35" s="125"/>
      <c r="AE35" s="125" t="s">
        <v>11</v>
      </c>
      <c r="AF35" s="125"/>
      <c r="AG35" s="125"/>
      <c r="AH35" s="125"/>
      <c r="AI35" s="125" t="s">
        <v>12</v>
      </c>
      <c r="AJ35" s="125"/>
      <c r="AK35" s="125"/>
      <c r="AL35" s="125"/>
      <c r="AM35" s="125" t="s">
        <v>13</v>
      </c>
      <c r="AN35" s="125"/>
      <c r="AO35" s="125"/>
      <c r="AP35" s="125"/>
      <c r="AQ35" s="125"/>
      <c r="AR35" s="125" t="s">
        <v>14</v>
      </c>
      <c r="AS35" s="125"/>
      <c r="AT35" s="125"/>
      <c r="AU35" s="125"/>
      <c r="AV35" s="98"/>
      <c r="AW35" s="125" t="s">
        <v>15</v>
      </c>
      <c r="AX35" s="125"/>
      <c r="AY35" s="125"/>
      <c r="AZ35" s="125"/>
      <c r="BA35" s="125"/>
      <c r="BB35" s="125" t="s">
        <v>16</v>
      </c>
      <c r="BC35" s="125"/>
      <c r="BD35" s="125"/>
      <c r="BE35" s="125"/>
      <c r="BF35" s="11"/>
    </row>
    <row r="36" spans="1:60" ht="9.9499999999999993" customHeight="1">
      <c r="A36" s="133"/>
      <c r="B36" s="132"/>
      <c r="C36" s="133"/>
      <c r="D36" s="4">
        <v>1</v>
      </c>
      <c r="E36" s="4">
        <v>2</v>
      </c>
      <c r="F36" s="4">
        <v>3</v>
      </c>
      <c r="G36" s="4">
        <v>4</v>
      </c>
      <c r="H36" s="4">
        <v>5</v>
      </c>
      <c r="I36" s="4">
        <v>6</v>
      </c>
      <c r="J36" s="4">
        <v>7</v>
      </c>
      <c r="K36" s="4">
        <v>8</v>
      </c>
      <c r="L36" s="4">
        <v>9</v>
      </c>
      <c r="M36" s="4">
        <v>10</v>
      </c>
      <c r="N36" s="4">
        <v>11</v>
      </c>
      <c r="O36" s="4">
        <v>12</v>
      </c>
      <c r="P36" s="4">
        <v>13</v>
      </c>
      <c r="Q36" s="4">
        <v>14</v>
      </c>
      <c r="R36" s="4">
        <v>15</v>
      </c>
      <c r="S36" s="4">
        <v>16</v>
      </c>
      <c r="T36" s="134">
        <v>17</v>
      </c>
      <c r="U36" s="135"/>
      <c r="V36" s="5">
        <v>18</v>
      </c>
      <c r="W36" s="5">
        <v>19</v>
      </c>
      <c r="X36" s="4">
        <v>20</v>
      </c>
      <c r="Y36" s="4">
        <v>21</v>
      </c>
      <c r="Z36" s="4">
        <v>22</v>
      </c>
      <c r="AA36" s="4">
        <v>23</v>
      </c>
      <c r="AB36" s="4">
        <v>24</v>
      </c>
      <c r="AC36" s="4">
        <v>25</v>
      </c>
      <c r="AD36" s="4">
        <v>26</v>
      </c>
      <c r="AE36" s="4">
        <v>27</v>
      </c>
      <c r="AF36" s="4">
        <v>28</v>
      </c>
      <c r="AG36" s="4">
        <v>29</v>
      </c>
      <c r="AH36" s="4">
        <v>30</v>
      </c>
      <c r="AI36" s="4">
        <v>31</v>
      </c>
      <c r="AJ36" s="4">
        <v>32</v>
      </c>
      <c r="AK36" s="4">
        <v>33</v>
      </c>
      <c r="AL36" s="4">
        <v>34</v>
      </c>
      <c r="AM36" s="4">
        <v>35</v>
      </c>
      <c r="AN36" s="4">
        <v>36</v>
      </c>
      <c r="AO36" s="4">
        <v>37</v>
      </c>
      <c r="AP36" s="4">
        <v>38</v>
      </c>
      <c r="AQ36" s="4">
        <v>39</v>
      </c>
      <c r="AR36" s="4">
        <v>40</v>
      </c>
      <c r="AS36" s="4">
        <v>41</v>
      </c>
      <c r="AT36" s="4">
        <v>42</v>
      </c>
      <c r="AU36" s="5">
        <v>43</v>
      </c>
      <c r="AV36" s="5"/>
      <c r="AW36" s="5">
        <v>44</v>
      </c>
      <c r="AX36" s="5">
        <v>45</v>
      </c>
      <c r="AY36" s="5">
        <v>46</v>
      </c>
      <c r="AZ36" s="5">
        <v>47</v>
      </c>
      <c r="BA36" s="5">
        <v>48</v>
      </c>
      <c r="BB36" s="5">
        <v>49</v>
      </c>
      <c r="BC36" s="5">
        <v>50</v>
      </c>
      <c r="BD36" s="5">
        <v>51</v>
      </c>
      <c r="BE36" s="5">
        <v>52</v>
      </c>
      <c r="BF36" s="11"/>
    </row>
    <row r="37" spans="1:60" ht="9.75" customHeight="1">
      <c r="A37" s="2" t="s">
        <v>65</v>
      </c>
      <c r="B37" s="124" t="s">
        <v>68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1"/>
    </row>
    <row r="38" spans="1:60" ht="12" customHeight="1">
      <c r="A38" s="69" t="s">
        <v>67</v>
      </c>
      <c r="B38" s="19" t="s">
        <v>46</v>
      </c>
      <c r="C38" s="35">
        <v>88</v>
      </c>
      <c r="D38" s="22">
        <v>8</v>
      </c>
      <c r="E38" s="22">
        <v>8</v>
      </c>
      <c r="F38" s="25"/>
      <c r="G38" s="25"/>
      <c r="H38" s="25"/>
      <c r="I38" s="25"/>
      <c r="J38" s="25"/>
      <c r="K38" s="25"/>
      <c r="L38" s="25"/>
      <c r="M38" s="22">
        <v>9</v>
      </c>
      <c r="N38" s="22">
        <v>9</v>
      </c>
      <c r="O38" s="22">
        <v>9</v>
      </c>
      <c r="P38" s="22">
        <v>10</v>
      </c>
      <c r="Q38" s="22">
        <v>10</v>
      </c>
      <c r="R38" s="22">
        <v>10</v>
      </c>
      <c r="S38" s="22">
        <v>7</v>
      </c>
      <c r="T38" s="22">
        <v>8</v>
      </c>
      <c r="U38" s="36" t="s">
        <v>34</v>
      </c>
      <c r="V38" s="34" t="s">
        <v>17</v>
      </c>
      <c r="W38" s="34" t="s">
        <v>17</v>
      </c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5"/>
      <c r="AP38" s="25"/>
      <c r="AQ38" s="25"/>
      <c r="AR38" s="65"/>
      <c r="AS38" s="25"/>
      <c r="AT38" s="146"/>
      <c r="AU38" s="36"/>
      <c r="AV38" s="36"/>
      <c r="AW38" s="36"/>
      <c r="AX38" s="34"/>
      <c r="AY38" s="34"/>
      <c r="AZ38" s="34"/>
      <c r="BA38" s="34"/>
      <c r="BB38" s="34"/>
      <c r="BC38" s="34"/>
      <c r="BD38" s="34"/>
      <c r="BE38" s="34"/>
      <c r="BF38" s="17">
        <f>SUM(D38:T38)</f>
        <v>88</v>
      </c>
      <c r="BG38" s="18">
        <f>SUM(X38:AU38)</f>
        <v>0</v>
      </c>
      <c r="BH38" s="18">
        <f>SUM(BF38:BG38)</f>
        <v>88</v>
      </c>
    </row>
    <row r="39" spans="1:60" ht="12.75" customHeight="1">
      <c r="A39" s="72" t="s">
        <v>69</v>
      </c>
      <c r="B39" s="58" t="s">
        <v>39</v>
      </c>
      <c r="C39" s="35">
        <v>108</v>
      </c>
      <c r="D39" s="22"/>
      <c r="E39" s="22"/>
      <c r="F39" s="25"/>
      <c r="G39" s="25"/>
      <c r="H39" s="25"/>
      <c r="I39" s="25"/>
      <c r="J39" s="25"/>
      <c r="K39" s="25"/>
      <c r="L39" s="25"/>
      <c r="M39" s="22"/>
      <c r="N39" s="22"/>
      <c r="O39" s="22"/>
      <c r="P39" s="22"/>
      <c r="Q39" s="22"/>
      <c r="R39" s="22"/>
      <c r="S39" s="22"/>
      <c r="T39" s="22"/>
      <c r="U39" s="36"/>
      <c r="V39" s="34" t="s">
        <v>17</v>
      </c>
      <c r="W39" s="34" t="s">
        <v>17</v>
      </c>
      <c r="X39" s="22">
        <v>6</v>
      </c>
      <c r="Y39" s="22">
        <v>6</v>
      </c>
      <c r="Z39" s="22">
        <v>5</v>
      </c>
      <c r="AA39" s="22">
        <v>6</v>
      </c>
      <c r="AB39" s="22">
        <v>6</v>
      </c>
      <c r="AC39" s="22">
        <v>5</v>
      </c>
      <c r="AD39" s="22">
        <v>6</v>
      </c>
      <c r="AE39" s="22">
        <v>6</v>
      </c>
      <c r="AF39" s="22">
        <v>5</v>
      </c>
      <c r="AG39" s="22">
        <v>5</v>
      </c>
      <c r="AH39" s="22">
        <v>7</v>
      </c>
      <c r="AI39" s="22">
        <v>7</v>
      </c>
      <c r="AJ39" s="22">
        <v>7</v>
      </c>
      <c r="AK39" s="22">
        <v>7</v>
      </c>
      <c r="AL39" s="22">
        <v>7</v>
      </c>
      <c r="AM39" s="22">
        <v>7</v>
      </c>
      <c r="AN39" s="22">
        <v>10</v>
      </c>
      <c r="AO39" s="25"/>
      <c r="AP39" s="25"/>
      <c r="AQ39" s="25"/>
      <c r="AR39" s="25"/>
      <c r="AS39" s="65"/>
      <c r="AT39" s="147"/>
      <c r="AU39" s="103"/>
      <c r="AV39" s="103"/>
      <c r="AW39" s="114"/>
      <c r="AX39" s="104" t="s">
        <v>34</v>
      </c>
      <c r="AY39" s="34"/>
      <c r="AZ39" s="34"/>
      <c r="BA39" s="34"/>
      <c r="BB39" s="34"/>
      <c r="BC39" s="34"/>
      <c r="BD39" s="34"/>
      <c r="BE39" s="34"/>
      <c r="BF39" s="17">
        <f t="shared" ref="BF39:BF58" si="21">SUM(D39:T39)</f>
        <v>0</v>
      </c>
      <c r="BG39" s="18">
        <f>SUM(X39:AU39)</f>
        <v>108</v>
      </c>
      <c r="BH39" s="18">
        <f t="shared" ref="BH39:BH58" si="22">SUM(BF39:BG39)</f>
        <v>108</v>
      </c>
    </row>
    <row r="40" spans="1:60" ht="16.5">
      <c r="A40" s="71" t="s">
        <v>83</v>
      </c>
      <c r="B40" s="118" t="s">
        <v>109</v>
      </c>
      <c r="C40" s="40">
        <v>68</v>
      </c>
      <c r="D40" s="22">
        <v>6</v>
      </c>
      <c r="E40" s="22">
        <v>6</v>
      </c>
      <c r="F40" s="25"/>
      <c r="G40" s="25"/>
      <c r="H40" s="25"/>
      <c r="I40" s="25"/>
      <c r="J40" s="25"/>
      <c r="K40" s="25"/>
      <c r="L40" s="25"/>
      <c r="M40" s="22">
        <v>6</v>
      </c>
      <c r="N40" s="22">
        <v>6</v>
      </c>
      <c r="O40" s="22">
        <v>6</v>
      </c>
      <c r="P40" s="22">
        <v>6</v>
      </c>
      <c r="Q40" s="22">
        <v>6</v>
      </c>
      <c r="R40" s="22">
        <v>6</v>
      </c>
      <c r="S40" s="22">
        <v>10</v>
      </c>
      <c r="T40" s="22">
        <v>10</v>
      </c>
      <c r="U40" s="84" t="s">
        <v>34</v>
      </c>
      <c r="V40" s="34" t="s">
        <v>17</v>
      </c>
      <c r="W40" s="34" t="s">
        <v>17</v>
      </c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5"/>
      <c r="AP40" s="25"/>
      <c r="AQ40" s="25"/>
      <c r="AR40" s="26"/>
      <c r="AS40" s="25"/>
      <c r="AT40" s="147"/>
      <c r="AU40" s="115"/>
      <c r="AV40" s="115"/>
      <c r="AW40" s="72"/>
      <c r="AX40" s="83"/>
      <c r="AY40" s="30"/>
      <c r="AZ40" s="30"/>
      <c r="BA40" s="30"/>
      <c r="BB40" s="30"/>
      <c r="BC40" s="30"/>
      <c r="BD40" s="30"/>
      <c r="BE40" s="30"/>
      <c r="BF40" s="17">
        <f t="shared" si="21"/>
        <v>68</v>
      </c>
      <c r="BG40" s="18">
        <f t="shared" ref="BG40:BG57" si="23">SUM(X40:AU40)</f>
        <v>0</v>
      </c>
      <c r="BH40" s="18">
        <f t="shared" si="22"/>
        <v>68</v>
      </c>
    </row>
    <row r="41" spans="1:60" ht="14.25" customHeight="1">
      <c r="A41" s="20" t="s">
        <v>84</v>
      </c>
      <c r="B41" s="63" t="s">
        <v>85</v>
      </c>
      <c r="C41" s="22">
        <v>108</v>
      </c>
      <c r="D41" s="22"/>
      <c r="E41" s="22"/>
      <c r="F41" s="25"/>
      <c r="G41" s="25"/>
      <c r="H41" s="25"/>
      <c r="I41" s="25"/>
      <c r="J41" s="25"/>
      <c r="K41" s="25"/>
      <c r="L41" s="25"/>
      <c r="M41" s="22"/>
      <c r="N41" s="22"/>
      <c r="O41" s="22"/>
      <c r="P41" s="22"/>
      <c r="Q41" s="22"/>
      <c r="R41" s="22"/>
      <c r="S41" s="22"/>
      <c r="T41" s="22"/>
      <c r="U41" s="36"/>
      <c r="V41" s="34" t="s">
        <v>17</v>
      </c>
      <c r="W41" s="34" t="s">
        <v>17</v>
      </c>
      <c r="X41" s="22">
        <v>6</v>
      </c>
      <c r="Y41" s="22">
        <v>6</v>
      </c>
      <c r="Z41" s="22">
        <v>6</v>
      </c>
      <c r="AA41" s="22">
        <v>6</v>
      </c>
      <c r="AB41" s="22">
        <v>6</v>
      </c>
      <c r="AC41" s="22">
        <v>6</v>
      </c>
      <c r="AD41" s="22">
        <v>6</v>
      </c>
      <c r="AE41" s="22">
        <v>6</v>
      </c>
      <c r="AF41" s="22">
        <v>6</v>
      </c>
      <c r="AG41" s="22">
        <v>6</v>
      </c>
      <c r="AH41" s="22">
        <v>6</v>
      </c>
      <c r="AI41" s="22">
        <v>6</v>
      </c>
      <c r="AJ41" s="22">
        <v>6</v>
      </c>
      <c r="AK41" s="22">
        <v>5</v>
      </c>
      <c r="AL41" s="22">
        <v>5</v>
      </c>
      <c r="AM41" s="22">
        <v>10</v>
      </c>
      <c r="AN41" s="22">
        <v>10</v>
      </c>
      <c r="AO41" s="25"/>
      <c r="AP41" s="25"/>
      <c r="AQ41" s="25"/>
      <c r="AR41" s="25"/>
      <c r="AS41" s="25"/>
      <c r="AT41" s="147"/>
      <c r="AU41" s="114"/>
      <c r="AV41" s="114"/>
      <c r="AW41" s="114"/>
      <c r="AX41" s="99" t="s">
        <v>33</v>
      </c>
      <c r="AY41" s="34"/>
      <c r="AZ41" s="34"/>
      <c r="BA41" s="34"/>
      <c r="BB41" s="34"/>
      <c r="BC41" s="34"/>
      <c r="BD41" s="34"/>
      <c r="BE41" s="34"/>
      <c r="BF41" s="17">
        <f t="shared" si="21"/>
        <v>0</v>
      </c>
      <c r="BG41" s="18">
        <f>SUM(X41:AX41)</f>
        <v>108</v>
      </c>
      <c r="BH41" s="18">
        <f t="shared" si="22"/>
        <v>108</v>
      </c>
    </row>
    <row r="42" spans="1:60" ht="14.25" customHeight="1">
      <c r="A42" s="87" t="s">
        <v>49</v>
      </c>
      <c r="B42" s="91" t="s">
        <v>50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3"/>
      <c r="V42" s="41"/>
      <c r="W42" s="41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4"/>
      <c r="AP42" s="94"/>
      <c r="AQ42" s="94"/>
      <c r="AR42" s="94"/>
      <c r="AS42" s="94"/>
      <c r="AT42" s="148"/>
      <c r="AU42" s="93"/>
      <c r="AV42" s="93"/>
      <c r="AW42" s="114"/>
      <c r="AX42" s="41"/>
      <c r="AY42" s="41"/>
      <c r="AZ42" s="41"/>
      <c r="BA42" s="41"/>
      <c r="BB42" s="41"/>
      <c r="BC42" s="41"/>
      <c r="BD42" s="41"/>
      <c r="BE42" s="95"/>
      <c r="BF42" s="17"/>
      <c r="BG42" s="18"/>
      <c r="BH42" s="18"/>
    </row>
    <row r="43" spans="1:60" ht="14.25" customHeight="1">
      <c r="A43" s="90" t="s">
        <v>86</v>
      </c>
      <c r="B43" s="126" t="s">
        <v>58</v>
      </c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7"/>
      <c r="BG43" s="18"/>
      <c r="BH43" s="18"/>
    </row>
    <row r="44" spans="1:60" ht="14.25" customHeight="1">
      <c r="A44" s="88" t="s">
        <v>59</v>
      </c>
      <c r="B44" s="89" t="s">
        <v>60</v>
      </c>
      <c r="C44" s="22">
        <v>32</v>
      </c>
      <c r="D44" s="22"/>
      <c r="E44" s="22"/>
      <c r="F44" s="25"/>
      <c r="G44" s="25"/>
      <c r="H44" s="25"/>
      <c r="I44" s="25"/>
      <c r="J44" s="25"/>
      <c r="K44" s="25"/>
      <c r="L44" s="25"/>
      <c r="M44" s="22"/>
      <c r="N44" s="22"/>
      <c r="O44" s="22"/>
      <c r="P44" s="22"/>
      <c r="Q44" s="22"/>
      <c r="R44" s="22"/>
      <c r="S44" s="22"/>
      <c r="T44" s="22"/>
      <c r="U44" s="36"/>
      <c r="V44" s="72" t="s">
        <v>17</v>
      </c>
      <c r="W44" s="72" t="s">
        <v>17</v>
      </c>
      <c r="X44" s="22">
        <v>2</v>
      </c>
      <c r="Y44" s="22">
        <v>2</v>
      </c>
      <c r="Z44" s="22">
        <v>2</v>
      </c>
      <c r="AA44" s="22">
        <v>2</v>
      </c>
      <c r="AB44" s="22">
        <v>2</v>
      </c>
      <c r="AC44" s="22">
        <v>2</v>
      </c>
      <c r="AD44" s="22">
        <v>2</v>
      </c>
      <c r="AE44" s="22">
        <v>2</v>
      </c>
      <c r="AF44" s="22">
        <v>2</v>
      </c>
      <c r="AG44" s="22">
        <v>2</v>
      </c>
      <c r="AH44" s="22">
        <v>2</v>
      </c>
      <c r="AI44" s="22">
        <v>2</v>
      </c>
      <c r="AJ44" s="22">
        <v>2</v>
      </c>
      <c r="AK44" s="22">
        <v>2</v>
      </c>
      <c r="AL44" s="22">
        <v>2</v>
      </c>
      <c r="AM44" s="22">
        <v>2</v>
      </c>
      <c r="AN44" s="22"/>
      <c r="AO44" s="25"/>
      <c r="AP44" s="25"/>
      <c r="AQ44" s="25"/>
      <c r="AR44" s="25"/>
      <c r="AS44" s="25"/>
      <c r="AT44" s="149" t="s">
        <v>40</v>
      </c>
      <c r="AU44" s="114"/>
      <c r="AV44" s="114"/>
      <c r="AW44" s="114"/>
      <c r="AX44" s="36" t="s">
        <v>62</v>
      </c>
      <c r="AY44" s="72"/>
      <c r="AZ44" s="72"/>
      <c r="BA44" s="72"/>
      <c r="BB44" s="72"/>
      <c r="BC44" s="72"/>
      <c r="BD44" s="72"/>
      <c r="BE44" s="72"/>
      <c r="BF44" s="17">
        <f t="shared" ref="BF44:BF46" si="24">SUM(D44:T44)</f>
        <v>0</v>
      </c>
      <c r="BG44" s="18">
        <f>SUM(X44:AX44)</f>
        <v>32</v>
      </c>
      <c r="BH44" s="18">
        <f t="shared" ref="BH44:BH46" si="25">SUM(BF44:BG44)</f>
        <v>32</v>
      </c>
    </row>
    <row r="45" spans="1:60" ht="31.5">
      <c r="A45" s="88" t="s">
        <v>61</v>
      </c>
      <c r="B45" s="89" t="s">
        <v>48</v>
      </c>
      <c r="C45" s="22">
        <v>32</v>
      </c>
      <c r="D45" s="22">
        <v>2</v>
      </c>
      <c r="E45" s="22">
        <v>2</v>
      </c>
      <c r="F45" s="25"/>
      <c r="G45" s="25"/>
      <c r="H45" s="25"/>
      <c r="I45" s="25"/>
      <c r="J45" s="25"/>
      <c r="K45" s="25"/>
      <c r="L45" s="25"/>
      <c r="M45" s="22">
        <v>3</v>
      </c>
      <c r="N45" s="22">
        <v>3</v>
      </c>
      <c r="O45" s="22">
        <v>3</v>
      </c>
      <c r="P45" s="22">
        <v>4</v>
      </c>
      <c r="Q45" s="22">
        <v>4</v>
      </c>
      <c r="R45" s="22">
        <v>4</v>
      </c>
      <c r="S45" s="22">
        <v>4</v>
      </c>
      <c r="T45" s="22">
        <v>3</v>
      </c>
      <c r="U45" s="36" t="s">
        <v>34</v>
      </c>
      <c r="V45" s="72"/>
      <c r="W45" s="7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5"/>
      <c r="AP45" s="25"/>
      <c r="AQ45" s="25"/>
      <c r="AR45" s="25"/>
      <c r="AS45" s="25"/>
      <c r="AT45" s="150"/>
      <c r="AU45" s="114"/>
      <c r="AV45" s="114"/>
      <c r="AW45" s="114"/>
      <c r="AX45" s="36"/>
      <c r="AY45" s="72"/>
      <c r="AZ45" s="72"/>
      <c r="BA45" s="72"/>
      <c r="BB45" s="72"/>
      <c r="BC45" s="72"/>
      <c r="BD45" s="72"/>
      <c r="BE45" s="72"/>
      <c r="BF45" s="17">
        <f t="shared" ref="BF45" si="26">SUM(D45:T45)</f>
        <v>32</v>
      </c>
      <c r="BG45" s="18">
        <f>SUM(X45:AX45)</f>
        <v>0</v>
      </c>
      <c r="BH45" s="18">
        <f t="shared" ref="BH45" si="27">SUM(BF45:BG45)</f>
        <v>32</v>
      </c>
    </row>
    <row r="46" spans="1:60" ht="14.25" customHeight="1">
      <c r="A46" s="88" t="s">
        <v>56</v>
      </c>
      <c r="B46" s="101" t="s">
        <v>42</v>
      </c>
      <c r="C46" s="22">
        <v>36</v>
      </c>
      <c r="D46" s="22"/>
      <c r="E46" s="22"/>
      <c r="F46" s="25"/>
      <c r="G46" s="25"/>
      <c r="H46" s="25"/>
      <c r="I46" s="25"/>
      <c r="J46" s="25"/>
      <c r="K46" s="25"/>
      <c r="L46" s="25"/>
      <c r="M46" s="22"/>
      <c r="N46" s="22"/>
      <c r="O46" s="22"/>
      <c r="P46" s="22"/>
      <c r="Q46" s="22"/>
      <c r="R46" s="22"/>
      <c r="S46" s="22"/>
      <c r="T46" s="22"/>
      <c r="U46" s="36"/>
      <c r="V46" s="72" t="s">
        <v>17</v>
      </c>
      <c r="W46" s="72" t="s">
        <v>17</v>
      </c>
      <c r="X46" s="22">
        <v>2</v>
      </c>
      <c r="Y46" s="22">
        <v>2</v>
      </c>
      <c r="Z46" s="22">
        <v>2</v>
      </c>
      <c r="AA46" s="22">
        <v>2</v>
      </c>
      <c r="AB46" s="22">
        <v>2</v>
      </c>
      <c r="AC46" s="22">
        <v>2</v>
      </c>
      <c r="AD46" s="22">
        <v>2</v>
      </c>
      <c r="AE46" s="22">
        <v>2</v>
      </c>
      <c r="AF46" s="22">
        <v>2</v>
      </c>
      <c r="AG46" s="22">
        <v>3</v>
      </c>
      <c r="AH46" s="22">
        <v>3</v>
      </c>
      <c r="AI46" s="22">
        <v>2</v>
      </c>
      <c r="AJ46" s="22">
        <v>1</v>
      </c>
      <c r="AK46" s="22">
        <v>2</v>
      </c>
      <c r="AL46" s="22">
        <v>3</v>
      </c>
      <c r="AM46" s="22">
        <v>4</v>
      </c>
      <c r="AN46" s="22"/>
      <c r="AO46" s="25"/>
      <c r="AP46" s="25"/>
      <c r="AQ46" s="25"/>
      <c r="AR46" s="25"/>
      <c r="AS46" s="25"/>
      <c r="AT46" s="150"/>
      <c r="AU46" s="114"/>
      <c r="AV46" s="114"/>
      <c r="AW46" s="114"/>
      <c r="AX46" s="36" t="s">
        <v>34</v>
      </c>
      <c r="AY46" s="72"/>
      <c r="AZ46" s="72"/>
      <c r="BA46" s="72"/>
      <c r="BB46" s="72"/>
      <c r="BC46" s="72"/>
      <c r="BD46" s="72"/>
      <c r="BE46" s="72"/>
      <c r="BF46" s="17">
        <f t="shared" si="24"/>
        <v>0</v>
      </c>
      <c r="BG46" s="18">
        <f>SUM(X46:AX46)</f>
        <v>36</v>
      </c>
      <c r="BH46" s="18">
        <f t="shared" si="25"/>
        <v>36</v>
      </c>
    </row>
    <row r="47" spans="1:60" ht="14.25" customHeight="1">
      <c r="A47" s="88" t="s">
        <v>57</v>
      </c>
      <c r="B47" s="101" t="s">
        <v>20</v>
      </c>
      <c r="C47" s="22">
        <v>40</v>
      </c>
      <c r="D47" s="22">
        <v>1</v>
      </c>
      <c r="E47" s="22">
        <v>1</v>
      </c>
      <c r="F47" s="25"/>
      <c r="G47" s="25"/>
      <c r="H47" s="25"/>
      <c r="I47" s="25"/>
      <c r="J47" s="25"/>
      <c r="K47" s="25"/>
      <c r="L47" s="25"/>
      <c r="M47" s="22">
        <v>2</v>
      </c>
      <c r="N47" s="22">
        <v>2</v>
      </c>
      <c r="O47" s="22">
        <v>2</v>
      </c>
      <c r="P47" s="22">
        <v>2</v>
      </c>
      <c r="Q47" s="22">
        <v>2</v>
      </c>
      <c r="R47" s="22">
        <v>2</v>
      </c>
      <c r="S47" s="22">
        <v>3</v>
      </c>
      <c r="T47" s="22">
        <v>3</v>
      </c>
      <c r="U47" s="36" t="s">
        <v>41</v>
      </c>
      <c r="V47" s="72" t="s">
        <v>17</v>
      </c>
      <c r="W47" s="72" t="s">
        <v>17</v>
      </c>
      <c r="X47" s="22">
        <v>1</v>
      </c>
      <c r="Y47" s="22">
        <v>1</v>
      </c>
      <c r="Z47" s="22">
        <v>2</v>
      </c>
      <c r="AA47" s="22">
        <v>1</v>
      </c>
      <c r="AB47" s="22">
        <v>1</v>
      </c>
      <c r="AC47" s="22">
        <v>2</v>
      </c>
      <c r="AD47" s="22">
        <v>1</v>
      </c>
      <c r="AE47" s="22">
        <v>1</v>
      </c>
      <c r="AF47" s="22">
        <v>2</v>
      </c>
      <c r="AG47" s="22">
        <v>1</v>
      </c>
      <c r="AH47" s="22">
        <v>1</v>
      </c>
      <c r="AI47" s="22">
        <v>2</v>
      </c>
      <c r="AJ47" s="22">
        <v>1</v>
      </c>
      <c r="AK47" s="22">
        <v>1</v>
      </c>
      <c r="AL47" s="22">
        <v>1</v>
      </c>
      <c r="AM47" s="22">
        <v>1</v>
      </c>
      <c r="AN47" s="22"/>
      <c r="AO47" s="25"/>
      <c r="AP47" s="25"/>
      <c r="AQ47" s="25"/>
      <c r="AR47" s="25"/>
      <c r="AS47" s="25"/>
      <c r="AT47" s="150"/>
      <c r="AU47" s="36"/>
      <c r="AV47" s="36"/>
      <c r="AW47" s="114"/>
      <c r="AX47" s="72" t="s">
        <v>34</v>
      </c>
      <c r="AY47" s="72"/>
      <c r="AZ47" s="72"/>
      <c r="BA47" s="72"/>
      <c r="BB47" s="72"/>
      <c r="BC47" s="72"/>
      <c r="BD47" s="72"/>
      <c r="BE47" s="72"/>
      <c r="BF47" s="17">
        <f t="shared" ref="BF47" si="28">SUM(D47:T47)</f>
        <v>20</v>
      </c>
      <c r="BG47" s="18">
        <f t="shared" ref="BG47" si="29">SUM(X47:AU47)</f>
        <v>20</v>
      </c>
      <c r="BH47" s="18">
        <f t="shared" ref="BH47" si="30">SUM(BF47:BG47)</f>
        <v>40</v>
      </c>
    </row>
    <row r="48" spans="1:60" ht="14.25" customHeight="1">
      <c r="A48" s="27" t="s">
        <v>51</v>
      </c>
      <c r="B48" s="127" t="s">
        <v>38</v>
      </c>
      <c r="C48" s="127"/>
      <c r="D48" s="127"/>
      <c r="E48" s="127"/>
      <c r="F48" s="127"/>
      <c r="G48" s="127"/>
      <c r="H48" s="127"/>
      <c r="I48" s="127"/>
      <c r="J48" s="127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52"/>
      <c r="V48" s="73"/>
      <c r="W48" s="73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6"/>
      <c r="AP48" s="86"/>
      <c r="AQ48" s="86"/>
      <c r="AR48" s="86"/>
      <c r="AS48" s="86"/>
      <c r="AT48" s="150"/>
      <c r="AU48" s="52"/>
      <c r="AV48" s="52"/>
      <c r="AW48" s="116"/>
      <c r="AX48" s="73"/>
      <c r="AY48" s="73"/>
      <c r="AZ48" s="73"/>
      <c r="BA48" s="73"/>
      <c r="BB48" s="73"/>
      <c r="BC48" s="73"/>
      <c r="BD48" s="73"/>
      <c r="BE48" s="74"/>
      <c r="BF48" s="17"/>
      <c r="BG48" s="18"/>
      <c r="BH48" s="18"/>
    </row>
    <row r="49" spans="1:60">
      <c r="A49" s="27" t="s">
        <v>22</v>
      </c>
      <c r="B49" s="102" t="s">
        <v>95</v>
      </c>
      <c r="C49" s="22">
        <v>32</v>
      </c>
      <c r="D49" s="22"/>
      <c r="E49" s="22"/>
      <c r="F49" s="25"/>
      <c r="G49" s="25"/>
      <c r="H49" s="25"/>
      <c r="I49" s="25"/>
      <c r="J49" s="25"/>
      <c r="K49" s="25"/>
      <c r="L49" s="25"/>
      <c r="M49" s="22"/>
      <c r="N49" s="22"/>
      <c r="O49" s="22"/>
      <c r="P49" s="22"/>
      <c r="Q49" s="22"/>
      <c r="R49" s="22"/>
      <c r="S49" s="22"/>
      <c r="T49" s="22"/>
      <c r="U49" s="36"/>
      <c r="V49" s="72" t="s">
        <v>17</v>
      </c>
      <c r="W49" s="72" t="s">
        <v>17</v>
      </c>
      <c r="X49" s="22">
        <v>2</v>
      </c>
      <c r="Y49" s="22">
        <v>2</v>
      </c>
      <c r="Z49" s="22">
        <v>2</v>
      </c>
      <c r="AA49" s="22">
        <v>2</v>
      </c>
      <c r="AB49" s="22">
        <v>2</v>
      </c>
      <c r="AC49" s="22">
        <v>2</v>
      </c>
      <c r="AD49" s="22">
        <v>2</v>
      </c>
      <c r="AE49" s="22">
        <v>2</v>
      </c>
      <c r="AF49" s="22">
        <v>2</v>
      </c>
      <c r="AG49" s="22">
        <v>2</v>
      </c>
      <c r="AH49" s="22">
        <v>2</v>
      </c>
      <c r="AI49" s="22">
        <v>2</v>
      </c>
      <c r="AJ49" s="22">
        <v>2</v>
      </c>
      <c r="AK49" s="22">
        <v>2</v>
      </c>
      <c r="AL49" s="22">
        <v>2</v>
      </c>
      <c r="AM49" s="22">
        <v>1</v>
      </c>
      <c r="AN49" s="22">
        <v>1</v>
      </c>
      <c r="AO49" s="25"/>
      <c r="AP49" s="25"/>
      <c r="AQ49" s="25"/>
      <c r="AR49" s="25"/>
      <c r="AS49" s="25"/>
      <c r="AT49" s="150"/>
      <c r="AU49" s="36"/>
      <c r="AV49" s="36"/>
      <c r="AW49" s="114"/>
      <c r="AX49" s="72" t="s">
        <v>34</v>
      </c>
      <c r="AY49" s="72"/>
      <c r="AZ49" s="72"/>
      <c r="BA49" s="72"/>
      <c r="BB49" s="72"/>
      <c r="BC49" s="72"/>
      <c r="BD49" s="72"/>
      <c r="BE49" s="72"/>
      <c r="BF49" s="17">
        <f t="shared" ref="BF49:BF54" si="31">SUM(D49:T49)</f>
        <v>0</v>
      </c>
      <c r="BG49" s="18">
        <f t="shared" ref="BG49" si="32">SUM(X49:AU49)</f>
        <v>32</v>
      </c>
      <c r="BH49" s="18">
        <f t="shared" ref="BH49:BH54" si="33">SUM(BF49:BG49)</f>
        <v>32</v>
      </c>
    </row>
    <row r="50" spans="1:60" ht="21.75" customHeight="1">
      <c r="A50" s="27" t="s">
        <v>90</v>
      </c>
      <c r="B50" s="102" t="s">
        <v>99</v>
      </c>
      <c r="C50" s="22">
        <v>46</v>
      </c>
      <c r="D50" s="22"/>
      <c r="E50" s="22"/>
      <c r="F50" s="25"/>
      <c r="G50" s="25"/>
      <c r="H50" s="25"/>
      <c r="I50" s="25"/>
      <c r="J50" s="25"/>
      <c r="K50" s="25"/>
      <c r="L50" s="25"/>
      <c r="M50" s="22"/>
      <c r="N50" s="22"/>
      <c r="O50" s="22"/>
      <c r="P50" s="22"/>
      <c r="Q50" s="22"/>
      <c r="R50" s="22"/>
      <c r="S50" s="22"/>
      <c r="T50" s="22"/>
      <c r="U50" s="36"/>
      <c r="V50" s="72" t="s">
        <v>17</v>
      </c>
      <c r="W50" s="72" t="s">
        <v>17</v>
      </c>
      <c r="X50" s="22">
        <v>3</v>
      </c>
      <c r="Y50" s="22">
        <v>3</v>
      </c>
      <c r="Z50" s="22">
        <v>3</v>
      </c>
      <c r="AA50" s="22">
        <v>3</v>
      </c>
      <c r="AB50" s="22">
        <v>3</v>
      </c>
      <c r="AC50" s="22">
        <v>3</v>
      </c>
      <c r="AD50" s="22">
        <v>3</v>
      </c>
      <c r="AE50" s="22">
        <v>3</v>
      </c>
      <c r="AF50" s="22">
        <v>3</v>
      </c>
      <c r="AG50" s="22">
        <v>3</v>
      </c>
      <c r="AH50" s="22">
        <v>2</v>
      </c>
      <c r="AI50" s="22">
        <v>2</v>
      </c>
      <c r="AJ50" s="22">
        <v>2</v>
      </c>
      <c r="AK50" s="22">
        <v>2</v>
      </c>
      <c r="AL50" s="22">
        <v>2</v>
      </c>
      <c r="AM50" s="22">
        <v>1</v>
      </c>
      <c r="AN50" s="22">
        <v>5</v>
      </c>
      <c r="AO50" s="25"/>
      <c r="AP50" s="25"/>
      <c r="AQ50" s="25"/>
      <c r="AR50" s="25"/>
      <c r="AS50" s="25"/>
      <c r="AT50" s="150"/>
      <c r="AU50" s="117"/>
      <c r="AV50" s="117"/>
      <c r="AW50" s="114"/>
      <c r="AX50" s="36" t="s">
        <v>33</v>
      </c>
      <c r="AY50" s="72"/>
      <c r="AZ50" s="72"/>
      <c r="BA50" s="72"/>
      <c r="BB50" s="72"/>
      <c r="BC50" s="72"/>
      <c r="BD50" s="72"/>
      <c r="BE50" s="72"/>
      <c r="BF50" s="17">
        <f t="shared" si="31"/>
        <v>0</v>
      </c>
      <c r="BG50" s="18">
        <f>SUM(X50:AX50)</f>
        <v>46</v>
      </c>
      <c r="BH50" s="18">
        <f t="shared" si="33"/>
        <v>46</v>
      </c>
    </row>
    <row r="51" spans="1:60" ht="21.75" customHeight="1">
      <c r="A51" s="27" t="s">
        <v>23</v>
      </c>
      <c r="B51" s="102" t="s">
        <v>100</v>
      </c>
      <c r="C51" s="22">
        <v>36</v>
      </c>
      <c r="D51" s="22"/>
      <c r="E51" s="22"/>
      <c r="F51" s="25"/>
      <c r="G51" s="25"/>
      <c r="H51" s="25"/>
      <c r="I51" s="25"/>
      <c r="J51" s="25"/>
      <c r="K51" s="25"/>
      <c r="L51" s="25"/>
      <c r="M51" s="22"/>
      <c r="N51" s="22"/>
      <c r="O51" s="22"/>
      <c r="P51" s="22"/>
      <c r="Q51" s="22"/>
      <c r="R51" s="22"/>
      <c r="S51" s="22"/>
      <c r="T51" s="22"/>
      <c r="U51" s="36"/>
      <c r="V51" s="72" t="s">
        <v>17</v>
      </c>
      <c r="W51" s="72" t="s">
        <v>17</v>
      </c>
      <c r="X51" s="22">
        <v>2</v>
      </c>
      <c r="Y51" s="22">
        <v>2</v>
      </c>
      <c r="Z51" s="22">
        <v>2</v>
      </c>
      <c r="AA51" s="22">
        <v>2</v>
      </c>
      <c r="AB51" s="22">
        <v>2</v>
      </c>
      <c r="AC51" s="22">
        <v>2</v>
      </c>
      <c r="AD51" s="22">
        <v>2</v>
      </c>
      <c r="AE51" s="22">
        <v>2</v>
      </c>
      <c r="AF51" s="22">
        <v>2</v>
      </c>
      <c r="AG51" s="22">
        <v>2</v>
      </c>
      <c r="AH51" s="22">
        <v>2</v>
      </c>
      <c r="AI51" s="22">
        <v>2</v>
      </c>
      <c r="AJ51" s="22">
        <v>3</v>
      </c>
      <c r="AK51" s="22">
        <v>3</v>
      </c>
      <c r="AL51" s="22">
        <v>2</v>
      </c>
      <c r="AM51" s="22">
        <v>2</v>
      </c>
      <c r="AN51" s="22">
        <v>2</v>
      </c>
      <c r="AO51" s="25"/>
      <c r="AP51" s="25"/>
      <c r="AQ51" s="25"/>
      <c r="AR51" s="25"/>
      <c r="AS51" s="25"/>
      <c r="AT51" s="150"/>
      <c r="AU51" s="114"/>
      <c r="AV51" s="114"/>
      <c r="AW51" s="114"/>
      <c r="AX51" s="36" t="s">
        <v>34</v>
      </c>
      <c r="AY51" s="72"/>
      <c r="AZ51" s="72"/>
      <c r="BA51" s="72"/>
      <c r="BB51" s="72"/>
      <c r="BC51" s="72"/>
      <c r="BD51" s="72"/>
      <c r="BE51" s="72"/>
      <c r="BF51" s="17">
        <f t="shared" ref="BF51:BF53" si="34">SUM(D51:T51)</f>
        <v>0</v>
      </c>
      <c r="BG51" s="18">
        <f t="shared" ref="BG51:BG53" si="35">SUM(X51:AX51)</f>
        <v>36</v>
      </c>
      <c r="BH51" s="18">
        <f t="shared" ref="BH51:BH53" si="36">SUM(BF51:BG51)</f>
        <v>36</v>
      </c>
    </row>
    <row r="52" spans="1:60">
      <c r="A52" s="27" t="s">
        <v>96</v>
      </c>
      <c r="B52" s="102" t="s">
        <v>101</v>
      </c>
      <c r="C52" s="22">
        <v>36</v>
      </c>
      <c r="D52" s="22"/>
      <c r="E52" s="22"/>
      <c r="F52" s="25"/>
      <c r="G52" s="25"/>
      <c r="H52" s="25"/>
      <c r="I52" s="25"/>
      <c r="J52" s="25"/>
      <c r="K52" s="25"/>
      <c r="L52" s="25"/>
      <c r="M52" s="22"/>
      <c r="N52" s="22"/>
      <c r="O52" s="22"/>
      <c r="P52" s="22"/>
      <c r="Q52" s="22"/>
      <c r="R52" s="22"/>
      <c r="S52" s="22"/>
      <c r="T52" s="22"/>
      <c r="U52" s="36"/>
      <c r="V52" s="72" t="s">
        <v>17</v>
      </c>
      <c r="W52" s="72" t="s">
        <v>17</v>
      </c>
      <c r="X52" s="22">
        <v>2</v>
      </c>
      <c r="Y52" s="22">
        <v>2</v>
      </c>
      <c r="Z52" s="22">
        <v>2</v>
      </c>
      <c r="AA52" s="22">
        <v>2</v>
      </c>
      <c r="AB52" s="22">
        <v>2</v>
      </c>
      <c r="AC52" s="22">
        <v>2</v>
      </c>
      <c r="AD52" s="22">
        <v>2</v>
      </c>
      <c r="AE52" s="22">
        <v>2</v>
      </c>
      <c r="AF52" s="22">
        <v>2</v>
      </c>
      <c r="AG52" s="22">
        <v>2</v>
      </c>
      <c r="AH52" s="22">
        <v>2</v>
      </c>
      <c r="AI52" s="22">
        <v>2</v>
      </c>
      <c r="AJ52" s="22">
        <v>3</v>
      </c>
      <c r="AK52" s="22">
        <v>3</v>
      </c>
      <c r="AL52" s="22">
        <v>2</v>
      </c>
      <c r="AM52" s="22">
        <v>2</v>
      </c>
      <c r="AN52" s="22">
        <v>2</v>
      </c>
      <c r="AO52" s="25"/>
      <c r="AP52" s="25"/>
      <c r="AQ52" s="25"/>
      <c r="AR52" s="25"/>
      <c r="AS52" s="25"/>
      <c r="AT52" s="150"/>
      <c r="AU52" s="114"/>
      <c r="AV52" s="114"/>
      <c r="AW52" s="114"/>
      <c r="AX52" s="36" t="s">
        <v>34</v>
      </c>
      <c r="AY52" s="72"/>
      <c r="AZ52" s="72"/>
      <c r="BA52" s="72"/>
      <c r="BB52" s="72"/>
      <c r="BC52" s="72"/>
      <c r="BD52" s="72"/>
      <c r="BE52" s="72"/>
      <c r="BF52" s="17">
        <f t="shared" si="34"/>
        <v>0</v>
      </c>
      <c r="BG52" s="18">
        <f t="shared" si="35"/>
        <v>36</v>
      </c>
      <c r="BH52" s="18">
        <f t="shared" si="36"/>
        <v>36</v>
      </c>
    </row>
    <row r="53" spans="1:60">
      <c r="A53" s="27" t="s">
        <v>97</v>
      </c>
      <c r="B53" s="102" t="s">
        <v>102</v>
      </c>
      <c r="C53" s="22">
        <v>53</v>
      </c>
      <c r="D53" s="22"/>
      <c r="E53" s="22"/>
      <c r="F53" s="25"/>
      <c r="G53" s="25"/>
      <c r="H53" s="25"/>
      <c r="I53" s="25"/>
      <c r="J53" s="25"/>
      <c r="K53" s="25"/>
      <c r="L53" s="25"/>
      <c r="M53" s="22"/>
      <c r="N53" s="22"/>
      <c r="O53" s="22"/>
      <c r="P53" s="22"/>
      <c r="Q53" s="22"/>
      <c r="R53" s="22"/>
      <c r="S53" s="22"/>
      <c r="T53" s="22"/>
      <c r="U53" s="36"/>
      <c r="V53" s="72" t="s">
        <v>17</v>
      </c>
      <c r="W53" s="72" t="s">
        <v>17</v>
      </c>
      <c r="X53" s="22">
        <v>4</v>
      </c>
      <c r="Y53" s="22">
        <v>4</v>
      </c>
      <c r="Z53" s="22">
        <v>4</v>
      </c>
      <c r="AA53" s="22">
        <v>4</v>
      </c>
      <c r="AB53" s="22">
        <v>4</v>
      </c>
      <c r="AC53" s="22">
        <v>3</v>
      </c>
      <c r="AD53" s="22">
        <v>3</v>
      </c>
      <c r="AE53" s="22">
        <v>3</v>
      </c>
      <c r="AF53" s="22">
        <v>3</v>
      </c>
      <c r="AG53" s="22">
        <v>3</v>
      </c>
      <c r="AH53" s="22">
        <v>3</v>
      </c>
      <c r="AI53" s="22">
        <v>3</v>
      </c>
      <c r="AJ53" s="22">
        <v>3</v>
      </c>
      <c r="AK53" s="22">
        <v>3</v>
      </c>
      <c r="AL53" s="22">
        <v>3</v>
      </c>
      <c r="AM53" s="22">
        <v>1</v>
      </c>
      <c r="AN53" s="22">
        <v>2</v>
      </c>
      <c r="AO53" s="25"/>
      <c r="AP53" s="25"/>
      <c r="AQ53" s="25"/>
      <c r="AR53" s="25"/>
      <c r="AS53" s="25"/>
      <c r="AT53" s="150"/>
      <c r="AU53" s="114"/>
      <c r="AV53" s="114"/>
      <c r="AW53" s="114"/>
      <c r="AX53" s="36" t="s">
        <v>33</v>
      </c>
      <c r="AY53" s="72"/>
      <c r="AZ53" s="72"/>
      <c r="BA53" s="72"/>
      <c r="BB53" s="72"/>
      <c r="BC53" s="72"/>
      <c r="BD53" s="72"/>
      <c r="BE53" s="72"/>
      <c r="BF53" s="17">
        <f t="shared" si="34"/>
        <v>0</v>
      </c>
      <c r="BG53" s="18">
        <f t="shared" si="35"/>
        <v>53</v>
      </c>
      <c r="BH53" s="18">
        <f t="shared" si="36"/>
        <v>53</v>
      </c>
    </row>
    <row r="54" spans="1:60" ht="14.25" customHeight="1">
      <c r="A54" s="27" t="s">
        <v>98</v>
      </c>
      <c r="B54" s="101" t="s">
        <v>103</v>
      </c>
      <c r="C54" s="22">
        <v>55</v>
      </c>
      <c r="D54" s="22"/>
      <c r="E54" s="22"/>
      <c r="F54" s="25"/>
      <c r="G54" s="25"/>
      <c r="H54" s="25"/>
      <c r="I54" s="25"/>
      <c r="J54" s="25"/>
      <c r="K54" s="25"/>
      <c r="L54" s="25"/>
      <c r="M54" s="22"/>
      <c r="N54" s="22"/>
      <c r="O54" s="22"/>
      <c r="P54" s="22"/>
      <c r="Q54" s="22"/>
      <c r="R54" s="22"/>
      <c r="S54" s="22"/>
      <c r="T54" s="22"/>
      <c r="U54" s="36"/>
      <c r="V54" s="72" t="s">
        <v>17</v>
      </c>
      <c r="W54" s="72" t="s">
        <v>17</v>
      </c>
      <c r="X54" s="22">
        <v>3</v>
      </c>
      <c r="Y54" s="22">
        <v>3</v>
      </c>
      <c r="Z54" s="22">
        <v>3</v>
      </c>
      <c r="AA54" s="22">
        <v>3</v>
      </c>
      <c r="AB54" s="22">
        <v>3</v>
      </c>
      <c r="AC54" s="22">
        <v>4</v>
      </c>
      <c r="AD54" s="22">
        <v>4</v>
      </c>
      <c r="AE54" s="22">
        <v>4</v>
      </c>
      <c r="AF54" s="22">
        <v>4</v>
      </c>
      <c r="AG54" s="22">
        <v>4</v>
      </c>
      <c r="AH54" s="22">
        <v>3</v>
      </c>
      <c r="AI54" s="22">
        <v>3</v>
      </c>
      <c r="AJ54" s="22">
        <v>3</v>
      </c>
      <c r="AK54" s="22">
        <v>3</v>
      </c>
      <c r="AL54" s="22">
        <v>3</v>
      </c>
      <c r="AM54" s="22">
        <v>3</v>
      </c>
      <c r="AN54" s="22">
        <v>2</v>
      </c>
      <c r="AO54" s="25"/>
      <c r="AP54" s="25"/>
      <c r="AQ54" s="25"/>
      <c r="AR54" s="25"/>
      <c r="AS54" s="25"/>
      <c r="AT54" s="151"/>
      <c r="AU54" s="114"/>
      <c r="AV54" s="114"/>
      <c r="AW54" s="114"/>
      <c r="AX54" s="36" t="s">
        <v>47</v>
      </c>
      <c r="AY54" s="72"/>
      <c r="AZ54" s="72"/>
      <c r="BA54" s="72"/>
      <c r="BB54" s="72"/>
      <c r="BC54" s="72"/>
      <c r="BD54" s="72"/>
      <c r="BE54" s="72"/>
      <c r="BF54" s="17">
        <f t="shared" si="31"/>
        <v>0</v>
      </c>
      <c r="BG54" s="18">
        <f>SUM(X54:AX54)</f>
        <v>55</v>
      </c>
      <c r="BH54" s="18">
        <f t="shared" si="33"/>
        <v>55</v>
      </c>
    </row>
    <row r="55" spans="1:60" ht="12" customHeight="1">
      <c r="A55" s="38" t="s">
        <v>24</v>
      </c>
      <c r="B55" s="128" t="s">
        <v>25</v>
      </c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30"/>
      <c r="BF55" s="17"/>
      <c r="BG55" s="18"/>
      <c r="BH55" s="18"/>
    </row>
    <row r="56" spans="1:60" ht="12" customHeight="1">
      <c r="A56" s="37" t="s">
        <v>104</v>
      </c>
      <c r="B56" s="156" t="s">
        <v>93</v>
      </c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8"/>
      <c r="AM56" s="37"/>
      <c r="AN56" s="37"/>
      <c r="AO56" s="24"/>
      <c r="AP56" s="24"/>
      <c r="AQ56" s="24"/>
      <c r="AR56" s="24"/>
      <c r="AS56" s="24"/>
      <c r="AT56" s="152"/>
      <c r="AU56" s="36"/>
      <c r="AV56" s="36"/>
      <c r="AW56" s="37"/>
      <c r="AX56" s="30"/>
      <c r="AY56" s="30"/>
      <c r="AZ56" s="30"/>
      <c r="BA56" s="30"/>
      <c r="BB56" s="30"/>
      <c r="BC56" s="30"/>
      <c r="BD56" s="30"/>
      <c r="BE56" s="30"/>
      <c r="BF56" s="17"/>
      <c r="BG56" s="18"/>
      <c r="BH56" s="18"/>
    </row>
    <row r="57" spans="1:60" ht="31.5" customHeight="1">
      <c r="A57" s="29" t="s">
        <v>105</v>
      </c>
      <c r="B57" s="21" t="s">
        <v>107</v>
      </c>
      <c r="C57" s="23">
        <v>68</v>
      </c>
      <c r="D57" s="23">
        <v>9</v>
      </c>
      <c r="E57" s="23">
        <v>9</v>
      </c>
      <c r="F57" s="26"/>
      <c r="G57" s="26"/>
      <c r="H57" s="26"/>
      <c r="I57" s="26"/>
      <c r="J57" s="26"/>
      <c r="K57" s="26"/>
      <c r="L57" s="26"/>
      <c r="M57" s="23">
        <v>8</v>
      </c>
      <c r="N57" s="22">
        <v>8</v>
      </c>
      <c r="O57" s="23">
        <v>8</v>
      </c>
      <c r="P57" s="23">
        <v>6</v>
      </c>
      <c r="Q57" s="23">
        <v>6</v>
      </c>
      <c r="R57" s="23">
        <v>6</v>
      </c>
      <c r="S57" s="23">
        <v>4</v>
      </c>
      <c r="T57" s="23">
        <v>4</v>
      </c>
      <c r="U57" s="36" t="s">
        <v>34</v>
      </c>
      <c r="V57" s="34" t="s">
        <v>17</v>
      </c>
      <c r="W57" s="34" t="s">
        <v>17</v>
      </c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6"/>
      <c r="AP57" s="26"/>
      <c r="AQ57" s="26"/>
      <c r="AR57" s="26"/>
      <c r="AS57" s="26"/>
      <c r="AT57" s="153"/>
      <c r="AU57" s="23"/>
      <c r="AV57" s="23"/>
      <c r="AW57" s="36"/>
      <c r="AX57" s="34"/>
      <c r="AY57" s="34"/>
      <c r="AZ57" s="34"/>
      <c r="BA57" s="34"/>
      <c r="BB57" s="34"/>
      <c r="BC57" s="34"/>
      <c r="BD57" s="34"/>
      <c r="BE57" s="34"/>
      <c r="BF57" s="17">
        <f t="shared" si="21"/>
        <v>68</v>
      </c>
      <c r="BG57" s="18">
        <f t="shared" si="23"/>
        <v>0</v>
      </c>
      <c r="BH57" s="18">
        <f t="shared" si="22"/>
        <v>68</v>
      </c>
    </row>
    <row r="58" spans="1:60" ht="42">
      <c r="A58" s="29" t="s">
        <v>106</v>
      </c>
      <c r="B58" s="96" t="s">
        <v>108</v>
      </c>
      <c r="C58" s="23">
        <v>134</v>
      </c>
      <c r="D58" s="23">
        <v>10</v>
      </c>
      <c r="E58" s="23">
        <v>10</v>
      </c>
      <c r="F58" s="26"/>
      <c r="G58" s="26"/>
      <c r="H58" s="26"/>
      <c r="I58" s="26"/>
      <c r="J58" s="26"/>
      <c r="K58" s="26"/>
      <c r="L58" s="26"/>
      <c r="M58" s="23">
        <v>8</v>
      </c>
      <c r="N58" s="22">
        <v>8</v>
      </c>
      <c r="O58" s="23">
        <v>8</v>
      </c>
      <c r="P58" s="23">
        <v>8</v>
      </c>
      <c r="Q58" s="23">
        <v>8</v>
      </c>
      <c r="R58" s="23">
        <v>8</v>
      </c>
      <c r="S58" s="23">
        <v>8</v>
      </c>
      <c r="T58" s="23">
        <v>8</v>
      </c>
      <c r="U58" s="36"/>
      <c r="V58" s="72" t="s">
        <v>17</v>
      </c>
      <c r="W58" s="72" t="s">
        <v>17</v>
      </c>
      <c r="X58" s="23">
        <v>3</v>
      </c>
      <c r="Y58" s="23">
        <v>3</v>
      </c>
      <c r="Z58" s="23">
        <v>3</v>
      </c>
      <c r="AA58" s="23">
        <v>3</v>
      </c>
      <c r="AB58" s="23">
        <v>3</v>
      </c>
      <c r="AC58" s="23">
        <v>3</v>
      </c>
      <c r="AD58" s="23">
        <v>3</v>
      </c>
      <c r="AE58" s="23">
        <v>3</v>
      </c>
      <c r="AF58" s="23">
        <v>3</v>
      </c>
      <c r="AG58" s="23">
        <v>3</v>
      </c>
      <c r="AH58" s="23">
        <v>3</v>
      </c>
      <c r="AI58" s="23">
        <v>3</v>
      </c>
      <c r="AJ58" s="23">
        <v>3</v>
      </c>
      <c r="AK58" s="23">
        <v>3</v>
      </c>
      <c r="AL58" s="23">
        <v>4</v>
      </c>
      <c r="AM58" s="23">
        <v>2</v>
      </c>
      <c r="AN58" s="23">
        <v>2</v>
      </c>
      <c r="AO58" s="26"/>
      <c r="AP58" s="26"/>
      <c r="AQ58" s="26"/>
      <c r="AR58" s="26"/>
      <c r="AS58" s="26"/>
      <c r="AT58" s="153"/>
      <c r="AU58" s="36"/>
      <c r="AV58" s="36"/>
      <c r="AW58" s="114"/>
      <c r="AX58" s="76" t="s">
        <v>33</v>
      </c>
      <c r="AY58" s="42"/>
      <c r="AZ58" s="42"/>
      <c r="BA58" s="42"/>
      <c r="BB58" s="42"/>
      <c r="BC58" s="42"/>
      <c r="BD58" s="42"/>
      <c r="BE58" s="42"/>
      <c r="BF58" s="17">
        <f t="shared" si="21"/>
        <v>84</v>
      </c>
      <c r="BG58" s="18">
        <f>SUM(X58:AU58)</f>
        <v>50</v>
      </c>
      <c r="BH58" s="18">
        <f t="shared" si="22"/>
        <v>134</v>
      </c>
    </row>
    <row r="59" spans="1:60">
      <c r="A59" s="64" t="s">
        <v>88</v>
      </c>
      <c r="B59" s="72" t="s">
        <v>27</v>
      </c>
      <c r="C59" s="23">
        <v>216</v>
      </c>
      <c r="D59" s="23"/>
      <c r="E59" s="23"/>
      <c r="F59" s="26">
        <v>36</v>
      </c>
      <c r="G59" s="26">
        <v>36</v>
      </c>
      <c r="H59" s="26">
        <v>36</v>
      </c>
      <c r="I59" s="26">
        <v>36</v>
      </c>
      <c r="J59" s="26"/>
      <c r="K59" s="26"/>
      <c r="L59" s="26"/>
      <c r="M59" s="23"/>
      <c r="N59" s="23"/>
      <c r="O59" s="23"/>
      <c r="P59" s="23"/>
      <c r="Q59" s="23"/>
      <c r="R59" s="23"/>
      <c r="S59" s="23"/>
      <c r="T59" s="23"/>
      <c r="U59" s="36"/>
      <c r="V59" s="72" t="s">
        <v>17</v>
      </c>
      <c r="W59" s="72" t="s">
        <v>17</v>
      </c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6">
        <v>36</v>
      </c>
      <c r="AP59" s="26">
        <v>36</v>
      </c>
      <c r="AQ59" s="26"/>
      <c r="AR59" s="26"/>
      <c r="AS59" s="26"/>
      <c r="AT59" s="153"/>
      <c r="AU59" s="36"/>
      <c r="AV59" s="36"/>
      <c r="AW59" s="72"/>
      <c r="AX59" s="60"/>
      <c r="AY59" s="60"/>
      <c r="AZ59" s="60"/>
      <c r="BA59" s="60"/>
      <c r="BB59" s="60"/>
      <c r="BC59" s="60"/>
      <c r="BD59" s="60"/>
      <c r="BE59" s="60"/>
      <c r="BF59" s="17">
        <f t="shared" ref="BF59:BF60" si="37">SUM(D59:T59)</f>
        <v>144</v>
      </c>
      <c r="BG59" s="18">
        <f t="shared" ref="BG59:BG60" si="38">SUM(X59:AU59)</f>
        <v>72</v>
      </c>
      <c r="BH59" s="18">
        <f t="shared" ref="BH59:BH60" si="39">SUM(BF59:BG59)</f>
        <v>216</v>
      </c>
    </row>
    <row r="60" spans="1:60">
      <c r="A60" s="57" t="s">
        <v>89</v>
      </c>
      <c r="B60" s="43" t="s">
        <v>32</v>
      </c>
      <c r="C60" s="23">
        <v>216</v>
      </c>
      <c r="D60" s="23"/>
      <c r="E60" s="23"/>
      <c r="F60" s="26"/>
      <c r="G60" s="26"/>
      <c r="H60" s="26"/>
      <c r="I60" s="26"/>
      <c r="J60" s="26">
        <v>36</v>
      </c>
      <c r="K60" s="26">
        <v>36</v>
      </c>
      <c r="L60" s="26">
        <v>36</v>
      </c>
      <c r="M60" s="23"/>
      <c r="N60" s="23"/>
      <c r="O60" s="23"/>
      <c r="P60" s="23"/>
      <c r="Q60" s="23"/>
      <c r="R60" s="23"/>
      <c r="S60" s="23"/>
      <c r="T60" s="23"/>
      <c r="U60" s="36"/>
      <c r="V60" s="72" t="s">
        <v>17</v>
      </c>
      <c r="W60" s="72" t="s">
        <v>17</v>
      </c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6"/>
      <c r="AP60" s="26"/>
      <c r="AQ60" s="26">
        <v>36</v>
      </c>
      <c r="AR60" s="26">
        <v>36</v>
      </c>
      <c r="AS60" s="26">
        <v>36</v>
      </c>
      <c r="AT60" s="154"/>
      <c r="AU60" s="22"/>
      <c r="AV60" s="22"/>
      <c r="AW60" s="72"/>
      <c r="AX60" s="60"/>
      <c r="AY60" s="60"/>
      <c r="AZ60" s="60"/>
      <c r="BA60" s="60"/>
      <c r="BB60" s="60"/>
      <c r="BC60" s="60"/>
      <c r="BD60" s="60"/>
      <c r="BE60" s="60"/>
      <c r="BF60" s="17">
        <f t="shared" si="37"/>
        <v>108</v>
      </c>
      <c r="BG60" s="18">
        <f t="shared" si="38"/>
        <v>108</v>
      </c>
      <c r="BH60" s="18">
        <f t="shared" si="39"/>
        <v>216</v>
      </c>
    </row>
    <row r="61" spans="1:60" ht="12.75" customHeight="1">
      <c r="A61" s="121" t="s">
        <v>28</v>
      </c>
      <c r="B61" s="122"/>
      <c r="C61" s="123"/>
      <c r="D61" s="22">
        <f>D38+D39+D41+D44+D57+D40+D46+D47+D45+D58+D59+D60+D49+D50+D54+D51+D52+D53</f>
        <v>36</v>
      </c>
      <c r="E61" s="22">
        <f t="shared" ref="E61:AS61" si="40">E38+E39+E41+E44+E57+E40+E46+E47+E45+E58+E59+E60+E49+E50+E54+E51+E52+E53</f>
        <v>36</v>
      </c>
      <c r="F61" s="22">
        <f t="shared" si="40"/>
        <v>36</v>
      </c>
      <c r="G61" s="22">
        <f t="shared" si="40"/>
        <v>36</v>
      </c>
      <c r="H61" s="22">
        <f t="shared" si="40"/>
        <v>36</v>
      </c>
      <c r="I61" s="22">
        <f t="shared" si="40"/>
        <v>36</v>
      </c>
      <c r="J61" s="22">
        <f t="shared" si="40"/>
        <v>36</v>
      </c>
      <c r="K61" s="22">
        <f t="shared" si="40"/>
        <v>36</v>
      </c>
      <c r="L61" s="22">
        <f t="shared" si="40"/>
        <v>36</v>
      </c>
      <c r="M61" s="22">
        <f t="shared" si="40"/>
        <v>36</v>
      </c>
      <c r="N61" s="22">
        <f t="shared" si="40"/>
        <v>36</v>
      </c>
      <c r="O61" s="22">
        <f t="shared" si="40"/>
        <v>36</v>
      </c>
      <c r="P61" s="22">
        <f t="shared" si="40"/>
        <v>36</v>
      </c>
      <c r="Q61" s="22">
        <f t="shared" si="40"/>
        <v>36</v>
      </c>
      <c r="R61" s="22">
        <f t="shared" si="40"/>
        <v>36</v>
      </c>
      <c r="S61" s="22">
        <f t="shared" si="40"/>
        <v>36</v>
      </c>
      <c r="T61" s="22">
        <f t="shared" si="40"/>
        <v>36</v>
      </c>
      <c r="U61" s="22"/>
      <c r="V61" s="22"/>
      <c r="W61" s="22"/>
      <c r="X61" s="22">
        <f t="shared" si="40"/>
        <v>36</v>
      </c>
      <c r="Y61" s="22">
        <f t="shared" si="40"/>
        <v>36</v>
      </c>
      <c r="Z61" s="22">
        <f t="shared" si="40"/>
        <v>36</v>
      </c>
      <c r="AA61" s="22">
        <f t="shared" si="40"/>
        <v>36</v>
      </c>
      <c r="AB61" s="22">
        <f t="shared" si="40"/>
        <v>36</v>
      </c>
      <c r="AC61" s="22">
        <f t="shared" si="40"/>
        <v>36</v>
      </c>
      <c r="AD61" s="22">
        <f t="shared" si="40"/>
        <v>36</v>
      </c>
      <c r="AE61" s="22">
        <f t="shared" si="40"/>
        <v>36</v>
      </c>
      <c r="AF61" s="22">
        <f t="shared" si="40"/>
        <v>36</v>
      </c>
      <c r="AG61" s="22">
        <f t="shared" si="40"/>
        <v>36</v>
      </c>
      <c r="AH61" s="22">
        <f t="shared" si="40"/>
        <v>36</v>
      </c>
      <c r="AI61" s="22">
        <f t="shared" si="40"/>
        <v>36</v>
      </c>
      <c r="AJ61" s="22">
        <f t="shared" si="40"/>
        <v>36</v>
      </c>
      <c r="AK61" s="22">
        <f t="shared" si="40"/>
        <v>36</v>
      </c>
      <c r="AL61" s="22">
        <f t="shared" si="40"/>
        <v>36</v>
      </c>
      <c r="AM61" s="22">
        <f t="shared" si="40"/>
        <v>36</v>
      </c>
      <c r="AN61" s="22">
        <f t="shared" si="40"/>
        <v>36</v>
      </c>
      <c r="AO61" s="22">
        <f t="shared" si="40"/>
        <v>36</v>
      </c>
      <c r="AP61" s="22">
        <f t="shared" si="40"/>
        <v>36</v>
      </c>
      <c r="AQ61" s="22">
        <f t="shared" si="40"/>
        <v>36</v>
      </c>
      <c r="AR61" s="22">
        <f t="shared" si="40"/>
        <v>36</v>
      </c>
      <c r="AS61" s="22">
        <f t="shared" si="40"/>
        <v>36</v>
      </c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17">
        <f>SUM(BF38:BF60)</f>
        <v>612</v>
      </c>
      <c r="BG61" s="17">
        <f>SUM(BG38:BG60)</f>
        <v>792</v>
      </c>
      <c r="BH61" s="17">
        <f>SUM(BH38:BH60)</f>
        <v>1404</v>
      </c>
    </row>
    <row r="62" spans="1:60" ht="7.5" customHeight="1">
      <c r="BF62" s="11"/>
    </row>
    <row r="64" spans="1:60">
      <c r="B64" s="155" t="s">
        <v>36</v>
      </c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</row>
    <row r="65" spans="2:57"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</row>
    <row r="66" spans="2:57"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</row>
    <row r="67" spans="2:57"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</row>
  </sheetData>
  <mergeCells count="51">
    <mergeCell ref="AT38:AT42"/>
    <mergeCell ref="AT44:AT54"/>
    <mergeCell ref="AT56:AT60"/>
    <mergeCell ref="B64:BE67"/>
    <mergeCell ref="B7:BE7"/>
    <mergeCell ref="B56:AL56"/>
    <mergeCell ref="AM35:AQ35"/>
    <mergeCell ref="AR35:AU35"/>
    <mergeCell ref="B27:BE27"/>
    <mergeCell ref="AA35:AD35"/>
    <mergeCell ref="AE35:AH35"/>
    <mergeCell ref="B24:J24"/>
    <mergeCell ref="AW35:BA35"/>
    <mergeCell ref="BB35:BE35"/>
    <mergeCell ref="A32:C32"/>
    <mergeCell ref="A35:A36"/>
    <mergeCell ref="B35:B36"/>
    <mergeCell ref="T36:U36"/>
    <mergeCell ref="AI35:AL35"/>
    <mergeCell ref="A1:BF1"/>
    <mergeCell ref="A2:BF2"/>
    <mergeCell ref="A3:BF3"/>
    <mergeCell ref="AE5:AH5"/>
    <mergeCell ref="AI5:AL5"/>
    <mergeCell ref="AM5:AQ5"/>
    <mergeCell ref="D5:G5"/>
    <mergeCell ref="H5:L5"/>
    <mergeCell ref="A5:A6"/>
    <mergeCell ref="B5:B6"/>
    <mergeCell ref="C5:C6"/>
    <mergeCell ref="AR5:AU5"/>
    <mergeCell ref="AW5:BA5"/>
    <mergeCell ref="BB5:BE5"/>
    <mergeCell ref="M5:P5"/>
    <mergeCell ref="Q5:U5"/>
    <mergeCell ref="V5:Z5"/>
    <mergeCell ref="AA5:AD5"/>
    <mergeCell ref="H35:L35"/>
    <mergeCell ref="M35:P35"/>
    <mergeCell ref="A61:C61"/>
    <mergeCell ref="B37:BE37"/>
    <mergeCell ref="Q35:U35"/>
    <mergeCell ref="V35:Z35"/>
    <mergeCell ref="B43:BE43"/>
    <mergeCell ref="B48:J48"/>
    <mergeCell ref="B55:BE55"/>
    <mergeCell ref="T6:U6"/>
    <mergeCell ref="B16:BE16"/>
    <mergeCell ref="B28:AO28"/>
    <mergeCell ref="C35:C36"/>
    <mergeCell ref="D35:G35"/>
  </mergeCells>
  <pageMargins left="0.17" right="0.15" top="0.19685039370078741" bottom="0.19685039370078741" header="0.19685039370078741" footer="0.19685039370078741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2024-09-11T22:33:13Z</dcterms:modified>
</cp:coreProperties>
</file>