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82" i="1"/>
  <c r="F82"/>
  <c r="G82"/>
  <c r="H82"/>
  <c r="I82"/>
  <c r="J82"/>
  <c r="K82"/>
  <c r="L82"/>
  <c r="M82"/>
  <c r="N82"/>
  <c r="O82"/>
  <c r="P82"/>
  <c r="Q82"/>
  <c r="R82"/>
  <c r="S82"/>
  <c r="T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D82"/>
  <c r="BE69"/>
  <c r="BF69"/>
  <c r="BG69" s="1"/>
  <c r="BE65"/>
  <c r="BF65"/>
  <c r="BG65" s="1"/>
  <c r="BE62"/>
  <c r="BF62"/>
  <c r="BG62"/>
  <c r="BF73"/>
  <c r="BE73"/>
  <c r="BE59"/>
  <c r="BF59"/>
  <c r="BE60"/>
  <c r="BF60"/>
  <c r="BF36"/>
  <c r="BF37"/>
  <c r="BF38"/>
  <c r="BF39"/>
  <c r="BF40"/>
  <c r="BF41"/>
  <c r="BF42"/>
  <c r="BF43"/>
  <c r="BF44"/>
  <c r="BF45"/>
  <c r="BF46"/>
  <c r="BF47"/>
  <c r="BF48"/>
  <c r="BF49"/>
  <c r="BF50"/>
  <c r="BF51"/>
  <c r="BF52"/>
  <c r="BF35"/>
  <c r="AV53"/>
  <c r="E53"/>
  <c r="F53"/>
  <c r="G53"/>
  <c r="H53"/>
  <c r="I53"/>
  <c r="J53"/>
  <c r="K53"/>
  <c r="L53"/>
  <c r="M53"/>
  <c r="N53"/>
  <c r="O53"/>
  <c r="P53"/>
  <c r="Q53"/>
  <c r="R53"/>
  <c r="S53"/>
  <c r="T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D53"/>
  <c r="BE49"/>
  <c r="BG49" s="1"/>
  <c r="BE50"/>
  <c r="BG50" s="1"/>
  <c r="BE51"/>
  <c r="BG51" s="1"/>
  <c r="BE52"/>
  <c r="BF9"/>
  <c r="BF10"/>
  <c r="BF11"/>
  <c r="BF12"/>
  <c r="BF13"/>
  <c r="BF14"/>
  <c r="BF15"/>
  <c r="BF16"/>
  <c r="BF17"/>
  <c r="BF18"/>
  <c r="BF19"/>
  <c r="BF20"/>
  <c r="BF21"/>
  <c r="BF22"/>
  <c r="BF23"/>
  <c r="BF24"/>
  <c r="BF25"/>
  <c r="BF26"/>
  <c r="BF27"/>
  <c r="BF28"/>
  <c r="BF8"/>
  <c r="AV29"/>
  <c r="AU29"/>
  <c r="AQ29"/>
  <c r="AR29"/>
  <c r="AS29"/>
  <c r="AT29"/>
  <c r="E29"/>
  <c r="F29"/>
  <c r="G29"/>
  <c r="H29"/>
  <c r="I29"/>
  <c r="J29"/>
  <c r="K29"/>
  <c r="L29"/>
  <c r="M29"/>
  <c r="N29"/>
  <c r="O29"/>
  <c r="P29"/>
  <c r="Q29"/>
  <c r="R29"/>
  <c r="S29"/>
  <c r="T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D29"/>
  <c r="BE19"/>
  <c r="BE20"/>
  <c r="BE35"/>
  <c r="BE40"/>
  <c r="BG40" s="1"/>
  <c r="BE17"/>
  <c r="BE14"/>
  <c r="BE12"/>
  <c r="BE13"/>
  <c r="BG59" l="1"/>
  <c r="BE82"/>
  <c r="BG60"/>
  <c r="BG20"/>
  <c r="BG52"/>
  <c r="BF53"/>
  <c r="BF29"/>
  <c r="BG19"/>
  <c r="BG17"/>
  <c r="BG14"/>
  <c r="BG13"/>
  <c r="BG12"/>
  <c r="BE67"/>
  <c r="BF67"/>
  <c r="BE70"/>
  <c r="BF70"/>
  <c r="BE66"/>
  <c r="BF66"/>
  <c r="BE64"/>
  <c r="BF64"/>
  <c r="BE38"/>
  <c r="BG66" l="1"/>
  <c r="BG70"/>
  <c r="BG67"/>
  <c r="BG64"/>
  <c r="BG38"/>
  <c r="BE68" l="1"/>
  <c r="BF68"/>
  <c r="BE41"/>
  <c r="BE22"/>
  <c r="BE26"/>
  <c r="BG68" l="1"/>
  <c r="BG41"/>
  <c r="BG22"/>
  <c r="BF81"/>
  <c r="BE81"/>
  <c r="BF80"/>
  <c r="BE80"/>
  <c r="BF79"/>
  <c r="BE79"/>
  <c r="BF78"/>
  <c r="BE78"/>
  <c r="BF76"/>
  <c r="BE76"/>
  <c r="BF75"/>
  <c r="BE75"/>
  <c r="BF74"/>
  <c r="BE74"/>
  <c r="BE47"/>
  <c r="BE46"/>
  <c r="BE45"/>
  <c r="BE44"/>
  <c r="BE36"/>
  <c r="BE28"/>
  <c r="BE27"/>
  <c r="BG26"/>
  <c r="BE25"/>
  <c r="BE21"/>
  <c r="BE16"/>
  <c r="BE11"/>
  <c r="BE10"/>
  <c r="BE9"/>
  <c r="BE8"/>
  <c r="BF82" l="1"/>
  <c r="BE53"/>
  <c r="BG73"/>
  <c r="BG76"/>
  <c r="BG80"/>
  <c r="BG25"/>
  <c r="BG27"/>
  <c r="BG75"/>
  <c r="BG79"/>
  <c r="BG74"/>
  <c r="BG78"/>
  <c r="BG81"/>
  <c r="BG44"/>
  <c r="BG47"/>
  <c r="BG46"/>
  <c r="BG45"/>
  <c r="BG36"/>
  <c r="BG35"/>
  <c r="BG21"/>
  <c r="BG16"/>
  <c r="BG28"/>
  <c r="BG11"/>
  <c r="BG10"/>
  <c r="BG9"/>
  <c r="BG8"/>
  <c r="BE29"/>
  <c r="BG82" l="1"/>
  <c r="BG53"/>
  <c r="BG29"/>
</calcChain>
</file>

<file path=xl/sharedStrings.xml><?xml version="1.0" encoding="utf-8"?>
<sst xmlns="http://schemas.openxmlformats.org/spreadsheetml/2006/main" count="507" uniqueCount="138">
  <si>
    <t>КАЛЕНДАРНЫЙ УЧЕБНЫЙ ГРАФИК</t>
  </si>
  <si>
    <t xml:space="preserve">по профессии среднего профессионального образования 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</si>
  <si>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</si>
  <si>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</si>
  <si>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</si>
  <si>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</si>
  <si>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</si>
  <si>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</si>
  <si>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</si>
  <si>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</si>
  <si>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</si>
  <si>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</si>
  <si>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</si>
  <si>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</si>
  <si>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</si>
  <si>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</si>
  <si>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</si>
  <si>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</si>
  <si>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</si>
  <si>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Иностранный язык</t>
  </si>
  <si>
    <t>История</t>
  </si>
  <si>
    <t>Химия</t>
  </si>
  <si>
    <t>Физическая культура</t>
  </si>
  <si>
    <t>Профильные образовательные дисциплины</t>
  </si>
  <si>
    <t>Общепрофессиональный цикл</t>
  </si>
  <si>
    <t>ОП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</si>
  <si>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</si>
  <si>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</si>
  <si>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</si>
  <si>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</si>
  <si>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</si>
  <si>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</si>
  <si>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</si>
  <si>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Второй курс</t>
  </si>
  <si>
    <t>МДК 01.01.</t>
  </si>
  <si>
    <t>ПП.01</t>
  </si>
  <si>
    <t>Производственная практика</t>
  </si>
  <si>
    <t>Третий курс</t>
  </si>
  <si>
    <t>ОП.04</t>
  </si>
  <si>
    <t>Безопасность жизнедеятельности</t>
  </si>
  <si>
    <t>Эк</t>
  </si>
  <si>
    <r>
      <rPr>
        <b/>
        <sz val="10"/>
        <color indexed="8"/>
        <rFont val="Times New Roman"/>
        <family val="1"/>
        <charset val="204"/>
      </rPr>
      <t>Условные обозначения:</t>
    </r>
    <r>
      <rPr>
        <sz val="10"/>
        <color indexed="8"/>
        <rFont val="Times New Roman"/>
        <family val="1"/>
        <charset val="204"/>
      </rPr>
      <t xml:space="preserve"> Э - экзамен, Эк - экзамен квалификационный по профессиональному модулю; З - зачет, ДЗ - дифференцированный зачет, О - каникулы,                                                                 И - государственная итоговая аттестация</t>
    </r>
  </si>
  <si>
    <t>Информатика</t>
  </si>
  <si>
    <t>Техническое оснащение и организация рабочего места</t>
  </si>
  <si>
    <t>УП.01</t>
  </si>
  <si>
    <t>Производственная  практика</t>
  </si>
  <si>
    <t>ПМ. 02</t>
  </si>
  <si>
    <t>МДК 02.01.</t>
  </si>
  <si>
    <t>УП.02</t>
  </si>
  <si>
    <t>ПП.02</t>
  </si>
  <si>
    <t>УП.03</t>
  </si>
  <si>
    <t>ПП.03</t>
  </si>
  <si>
    <t>Организация обслуживания на предприятиях общественного питания</t>
  </si>
  <si>
    <t>УП.04</t>
  </si>
  <si>
    <t>ПП.04</t>
  </si>
  <si>
    <t>УП.05</t>
  </si>
  <si>
    <t>ПП.05</t>
  </si>
  <si>
    <t>дз</t>
  </si>
  <si>
    <t>з</t>
  </si>
  <si>
    <t>43.01.09  Повар, кондитер</t>
  </si>
  <si>
    <t>МДК 01.02.</t>
  </si>
  <si>
    <t>Процессы приготовления, подготовки к реализации кулинарных полуфабрикатов</t>
  </si>
  <si>
    <t>Э</t>
  </si>
  <si>
    <t>Основы микробиологии, физиологии питания, санитарии и гигиены</t>
  </si>
  <si>
    <t>ОП.10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</si>
  <si>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</si>
  <si>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МДК 02.02.</t>
  </si>
  <si>
    <t>ПМ.03</t>
  </si>
  <si>
    <t>ОП.09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</si>
  <si>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</si>
  <si>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Организация приготовления, подготовки к реализации и презентации холодных блюд, кулинарных изделий, закусок</t>
  </si>
  <si>
    <t>Процессы приготовления, подготовки к реализации и презентации холодных блюд, кулинарных изделий, закусок</t>
  </si>
  <si>
    <t>Экономические и правовые основы профессиональной деятельности</t>
  </si>
  <si>
    <t>Иностранный язык в профессиональной деятельности</t>
  </si>
  <si>
    <t>ОП.07</t>
  </si>
  <si>
    <t>ОП.08</t>
  </si>
  <si>
    <t>ПМ.04</t>
  </si>
  <si>
    <t>МДК.04.01.</t>
  </si>
  <si>
    <t>МДК.04.02.</t>
  </si>
  <si>
    <t>ПМ.05</t>
  </si>
  <si>
    <t>МДК.05.01.</t>
  </si>
  <si>
    <t>МДК.05.02.</t>
  </si>
  <si>
    <t>Процессы приготовления, подготовки к реализации горячих и холодных сладких блюд, десертов, напитков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</si>
  <si>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</si>
  <si>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Организация приготовления, подготовки к реализации хлебобулочных, мучных кондитерских изделий</t>
  </si>
  <si>
    <t>Процессы приготовления, подготовки к реализации хлебобулочных, мучных кондитерских изделий</t>
  </si>
  <si>
    <t>И</t>
  </si>
  <si>
    <t>Литература</t>
  </si>
  <si>
    <t>Русский язык</t>
  </si>
  <si>
    <t>э</t>
  </si>
  <si>
    <t>Математика</t>
  </si>
  <si>
    <t>Биология</t>
  </si>
  <si>
    <t>ОП.05</t>
  </si>
  <si>
    <t>Основы калькуляции и учета</t>
  </si>
  <si>
    <t>ОП.02</t>
  </si>
  <si>
    <t>Основы товароведения продовольственных товаров</t>
  </si>
  <si>
    <t>ОП.06</t>
  </si>
  <si>
    <t>Охрана труда</t>
  </si>
  <si>
    <t>БД</t>
  </si>
  <si>
    <t>Базовые дисциплины</t>
  </si>
  <si>
    <t>БД.01</t>
  </si>
  <si>
    <t>БД.03</t>
  </si>
  <si>
    <t>БД.04</t>
  </si>
  <si>
    <t>Обществознание</t>
  </si>
  <si>
    <t>ДЗ</t>
  </si>
  <si>
    <t>БД.05</t>
  </si>
  <si>
    <t>БД.06</t>
  </si>
  <si>
    <t>З</t>
  </si>
  <si>
    <t>БД.07</t>
  </si>
  <si>
    <t>БД.09</t>
  </si>
  <si>
    <t>География</t>
  </si>
  <si>
    <t>ПД</t>
  </si>
  <si>
    <t>ПД.12</t>
  </si>
  <si>
    <t>ПД.14</t>
  </si>
  <si>
    <t>Индивидуальный проект</t>
  </si>
  <si>
    <t>ОП.14</t>
  </si>
  <si>
    <t>Основы финансовой грамотности</t>
  </si>
  <si>
    <t>Приготовление и подготовка к реализации полуфабрикатов для блюд, кулинарных  изделий разнообразного ассортимента</t>
  </si>
  <si>
    <t>Организация процессов приготовления, подготовки к реализации кулинарных полуфабрикатов</t>
  </si>
  <si>
    <t>БД.02</t>
  </si>
  <si>
    <t>Базовые  дисциплины</t>
  </si>
  <si>
    <t>БД.08</t>
  </si>
  <si>
    <t>Физика</t>
  </si>
  <si>
    <t>ПД.13</t>
  </si>
  <si>
    <t>Организация приготовления, подготовки к реализации и презентации горячих блюд, кулинарных изделий, закусок</t>
  </si>
  <si>
    <t>Процессы приготовления, подготовки к реализации и презентации горячих блюд,кулинарных изделий, закусок</t>
  </si>
  <si>
    <t>БД.10</t>
  </si>
  <si>
    <t>ПД.11</t>
  </si>
  <si>
    <t>ОП.12</t>
  </si>
  <si>
    <t>ПК-413,423,433,443</t>
  </si>
  <si>
    <t>Основы безопасности и защиты Родины</t>
  </si>
  <si>
    <t>МДК.03.01</t>
  </si>
  <si>
    <t>МДК.03.02</t>
  </si>
  <si>
    <t>Приготовление, оформление и подготовка к реализации холодных и горячих сладких блюд, десертов, напитков разнообразного ассортимента</t>
  </si>
  <si>
    <t>Организация приготовления, подготовки к реализации горячих и холодных сладких блюд, десертов, напитков</t>
  </si>
  <si>
    <t>Основы ведения предпринимательской карьеры и открытие собственного бизнеса</t>
  </si>
  <si>
    <t>ОП.13</t>
  </si>
  <si>
    <t>Экологические основы природопользования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</si>
</sst>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6"/>
      <color indexed="8"/>
      <name val="Tahoma"/>
      <family val="2"/>
      <charset val="204"/>
    </font>
    <font>
      <sz val="6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6.95"/>
      <color indexed="8"/>
      <name val="Tahoma"/>
      <family val="2"/>
      <charset val="204"/>
    </font>
    <font>
      <b/>
      <sz val="6"/>
      <color indexed="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5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2" fillId="0" borderId="3" xfId="0" applyFont="1" applyBorder="1"/>
    <xf numFmtId="0" fontId="0" fillId="0" borderId="3" xfId="0" applyBorder="1"/>
    <xf numFmtId="0" fontId="3" fillId="0" borderId="1" xfId="0" applyFont="1" applyBorder="1" applyAlignment="1">
      <alignment horizontal="left" vertical="top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/>
    <xf numFmtId="0" fontId="4" fillId="0" borderId="1" xfId="0" applyFont="1" applyBorder="1" applyAlignment="1">
      <alignment vertical="center" wrapText="1"/>
    </xf>
    <xf numFmtId="0" fontId="10" fillId="0" borderId="1" xfId="0" applyFont="1" applyBorder="1"/>
    <xf numFmtId="0" fontId="2" fillId="0" borderId="0" xfId="0" applyFont="1" applyBorder="1"/>
    <xf numFmtId="0" fontId="7" fillId="0" borderId="4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2" fillId="0" borderId="2" xfId="0" applyFont="1" applyBorder="1" applyAlignment="1"/>
    <xf numFmtId="0" fontId="2" fillId="0" borderId="6" xfId="0" applyFont="1" applyBorder="1" applyAlignment="1"/>
    <xf numFmtId="0" fontId="2" fillId="0" borderId="1" xfId="0" applyFont="1" applyFill="1" applyBorder="1"/>
    <xf numFmtId="0" fontId="5" fillId="0" borderId="1" xfId="0" applyFont="1" applyFill="1" applyBorder="1"/>
    <xf numFmtId="0" fontId="1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6" xfId="0" applyFont="1" applyBorder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0" fontId="2" fillId="3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2" fillId="3" borderId="6" xfId="0" applyFont="1" applyFill="1" applyBorder="1"/>
    <xf numFmtId="0" fontId="0" fillId="3" borderId="0" xfId="0" applyFill="1"/>
    <xf numFmtId="0" fontId="2" fillId="0" borderId="1" xfId="0" applyFont="1" applyBorder="1" applyAlignment="1">
      <alignment wrapText="1"/>
    </xf>
    <xf numFmtId="0" fontId="15" fillId="0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3" borderId="1" xfId="0" applyFill="1" applyBorder="1"/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2" fillId="0" borderId="6" xfId="0" applyFont="1" applyFill="1" applyBorder="1"/>
    <xf numFmtId="0" fontId="2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0" fontId="4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0" borderId="2" xfId="0" applyFont="1" applyBorder="1"/>
    <xf numFmtId="0" fontId="2" fillId="3" borderId="2" xfId="0" applyFont="1" applyFill="1" applyBorder="1"/>
    <xf numFmtId="0" fontId="10" fillId="0" borderId="1" xfId="0" applyFont="1" applyFill="1" applyBorder="1"/>
    <xf numFmtId="0" fontId="2" fillId="0" borderId="2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17" fillId="0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8" fillId="0" borderId="1" xfId="0" applyFont="1" applyBorder="1"/>
    <xf numFmtId="0" fontId="18" fillId="0" borderId="0" xfId="0" applyFont="1"/>
    <xf numFmtId="0" fontId="2" fillId="0" borderId="4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10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vertical="top" wrapText="1"/>
    </xf>
    <xf numFmtId="0" fontId="18" fillId="3" borderId="1" xfId="0" applyFont="1" applyFill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17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>
      <alignment vertical="top" wrapText="1"/>
    </xf>
    <xf numFmtId="0" fontId="0" fillId="3" borderId="6" xfId="0" applyFill="1" applyBorder="1"/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7" fillId="0" borderId="6" xfId="1" applyNumberFormat="1" applyFont="1" applyFill="1" applyBorder="1" applyAlignment="1" applyProtection="1">
      <alignment horizontal="center" vertical="center"/>
      <protection locked="0"/>
    </xf>
    <xf numFmtId="0" fontId="17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1" applyNumberFormat="1" applyFont="1" applyFill="1" applyBorder="1" applyAlignment="1" applyProtection="1">
      <alignment horizontal="center" vertical="center"/>
      <protection locked="0"/>
    </xf>
    <xf numFmtId="0" fontId="20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10" xfId="0" applyFont="1" applyBorder="1"/>
    <xf numFmtId="0" fontId="2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21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21" fillId="0" borderId="9" xfId="1" applyNumberFormat="1" applyFont="1" applyFill="1" applyBorder="1" applyAlignment="1" applyProtection="1">
      <alignment horizontal="left" vertical="center" wrapText="1"/>
      <protection locked="0"/>
    </xf>
    <xf numFmtId="0" fontId="21" fillId="0" borderId="8" xfId="1" applyNumberFormat="1" applyFont="1" applyFill="1" applyBorder="1" applyAlignment="1" applyProtection="1">
      <alignment horizontal="left" vertical="center" wrapText="1"/>
      <protection locked="0"/>
    </xf>
    <xf numFmtId="0" fontId="17" fillId="0" borderId="4" xfId="1" applyNumberFormat="1" applyFont="1" applyFill="1" applyBorder="1" applyAlignment="1" applyProtection="1">
      <alignment horizontal="center" vertical="center"/>
      <protection locked="0"/>
    </xf>
    <xf numFmtId="0" fontId="0" fillId="3" borderId="10" xfId="0" applyFill="1" applyBorder="1"/>
    <xf numFmtId="0" fontId="21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textRotation="90" wrapText="1"/>
    </xf>
    <xf numFmtId="0" fontId="5" fillId="0" borderId="2" xfId="0" applyFont="1" applyBorder="1"/>
    <xf numFmtId="0" fontId="21" fillId="0" borderId="4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vertical="top" wrapText="1"/>
    </xf>
    <xf numFmtId="0" fontId="20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right"/>
    </xf>
    <xf numFmtId="0" fontId="0" fillId="0" borderId="1" xfId="0" applyFill="1" applyBorder="1"/>
    <xf numFmtId="0" fontId="5" fillId="3" borderId="2" xfId="0" applyFont="1" applyFill="1" applyBorder="1"/>
    <xf numFmtId="0" fontId="5" fillId="3" borderId="1" xfId="0" applyFont="1" applyFill="1" applyBorder="1"/>
    <xf numFmtId="0" fontId="5" fillId="0" borderId="1" xfId="0" applyFont="1" applyBorder="1" applyAlignment="1"/>
    <xf numFmtId="0" fontId="0" fillId="0" borderId="8" xfId="0" applyFill="1" applyBorder="1" applyAlignment="1"/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Fill="1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87"/>
  <sheetViews>
    <sheetView tabSelected="1" zoomScale="109" zoomScaleNormal="110" workbookViewId="0">
      <selection activeCell="R67" sqref="R67"/>
    </sheetView>
  </sheetViews>
  <sheetFormatPr defaultRowHeight="15"/>
  <cols>
    <col min="1" max="1" width="5.28515625" customWidth="1"/>
    <col min="2" max="2" width="22.140625" customWidth="1"/>
    <col min="3" max="3" width="3.42578125" customWidth="1"/>
    <col min="4" max="20" width="2.28515625" customWidth="1"/>
    <col min="21" max="21" width="2" customWidth="1"/>
    <col min="22" max="23" width="1.7109375" customWidth="1"/>
    <col min="24" max="42" width="2.28515625" customWidth="1"/>
    <col min="43" max="43" width="2" customWidth="1"/>
    <col min="44" max="44" width="2.28515625" customWidth="1"/>
    <col min="45" max="45" width="2.42578125" customWidth="1"/>
    <col min="46" max="46" width="2.140625" customWidth="1"/>
    <col min="47" max="48" width="2.42578125" customWidth="1"/>
    <col min="49" max="50" width="1.7109375" customWidth="1"/>
    <col min="51" max="52" width="1.42578125" customWidth="1"/>
    <col min="53" max="56" width="1.7109375" customWidth="1"/>
    <col min="57" max="57" width="5.7109375" customWidth="1"/>
    <col min="58" max="58" width="5.42578125" customWidth="1"/>
    <col min="59" max="59" width="5.5703125" customWidth="1"/>
    <col min="60" max="71" width="2.7109375" customWidth="1"/>
  </cols>
  <sheetData>
    <row r="1" spans="1:59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</row>
    <row r="2" spans="1:59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</row>
    <row r="3" spans="1:59">
      <c r="A3" s="107" t="s">
        <v>59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</row>
    <row r="4" spans="1:59" ht="12.75" customHeight="1">
      <c r="A4" s="1" t="s">
        <v>2</v>
      </c>
      <c r="P4" s="108" t="s">
        <v>129</v>
      </c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59" ht="12.75" customHeight="1">
      <c r="A5" s="94" t="s">
        <v>3</v>
      </c>
      <c r="B5" s="98" t="s">
        <v>4</v>
      </c>
      <c r="C5" s="94" t="s">
        <v>5</v>
      </c>
      <c r="D5" s="98" t="s">
        <v>6</v>
      </c>
      <c r="E5" s="98"/>
      <c r="F5" s="98"/>
      <c r="G5" s="98"/>
      <c r="H5" s="98" t="s">
        <v>7</v>
      </c>
      <c r="I5" s="98"/>
      <c r="J5" s="98"/>
      <c r="K5" s="98"/>
      <c r="L5" s="98"/>
      <c r="M5" s="98" t="s">
        <v>8</v>
      </c>
      <c r="N5" s="98"/>
      <c r="O5" s="98"/>
      <c r="P5" s="98"/>
      <c r="Q5" s="95" t="s">
        <v>9</v>
      </c>
      <c r="R5" s="96"/>
      <c r="S5" s="96"/>
      <c r="T5" s="96"/>
      <c r="U5" s="97"/>
      <c r="V5" s="91" t="s">
        <v>10</v>
      </c>
      <c r="W5" s="91"/>
      <c r="X5" s="91"/>
      <c r="Y5" s="91"/>
      <c r="Z5" s="91"/>
      <c r="AA5" s="91" t="s">
        <v>11</v>
      </c>
      <c r="AB5" s="91"/>
      <c r="AC5" s="91"/>
      <c r="AD5" s="91"/>
      <c r="AE5" s="91" t="s">
        <v>12</v>
      </c>
      <c r="AF5" s="91"/>
      <c r="AG5" s="91"/>
      <c r="AH5" s="91"/>
      <c r="AI5" s="91" t="s">
        <v>13</v>
      </c>
      <c r="AJ5" s="91"/>
      <c r="AK5" s="91"/>
      <c r="AL5" s="91"/>
      <c r="AM5" s="91" t="s">
        <v>14</v>
      </c>
      <c r="AN5" s="91"/>
      <c r="AO5" s="91"/>
      <c r="AP5" s="91"/>
      <c r="AQ5" s="91"/>
      <c r="AR5" s="91" t="s">
        <v>15</v>
      </c>
      <c r="AS5" s="91"/>
      <c r="AT5" s="91"/>
      <c r="AU5" s="91"/>
      <c r="AV5" s="91" t="s">
        <v>16</v>
      </c>
      <c r="AW5" s="91"/>
      <c r="AX5" s="91"/>
      <c r="AY5" s="91"/>
      <c r="AZ5" s="91"/>
      <c r="BA5" s="91" t="s">
        <v>17</v>
      </c>
      <c r="BB5" s="91"/>
      <c r="BC5" s="91"/>
      <c r="BD5" s="91"/>
    </row>
    <row r="6" spans="1:59">
      <c r="A6" s="94"/>
      <c r="B6" s="98"/>
      <c r="C6" s="94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21">
        <v>7</v>
      </c>
      <c r="K6" s="21">
        <v>8</v>
      </c>
      <c r="L6" s="21">
        <v>9</v>
      </c>
      <c r="M6" s="21">
        <v>10</v>
      </c>
      <c r="N6" s="21">
        <v>11</v>
      </c>
      <c r="O6" s="21">
        <v>12</v>
      </c>
      <c r="P6" s="21">
        <v>13</v>
      </c>
      <c r="Q6" s="21">
        <v>14</v>
      </c>
      <c r="R6" s="21">
        <v>15</v>
      </c>
      <c r="S6" s="21">
        <v>16</v>
      </c>
      <c r="T6" s="109">
        <v>17</v>
      </c>
      <c r="U6" s="110"/>
      <c r="V6" s="22">
        <v>18</v>
      </c>
      <c r="W6" s="22">
        <v>19</v>
      </c>
      <c r="X6" s="21">
        <v>20</v>
      </c>
      <c r="Y6" s="21">
        <v>21</v>
      </c>
      <c r="Z6" s="21">
        <v>22</v>
      </c>
      <c r="AA6" s="21">
        <v>23</v>
      </c>
      <c r="AB6" s="21">
        <v>24</v>
      </c>
      <c r="AC6" s="21">
        <v>25</v>
      </c>
      <c r="AD6" s="21">
        <v>26</v>
      </c>
      <c r="AE6" s="21">
        <v>27</v>
      </c>
      <c r="AF6" s="21">
        <v>28</v>
      </c>
      <c r="AG6" s="21">
        <v>29</v>
      </c>
      <c r="AH6" s="21">
        <v>30</v>
      </c>
      <c r="AI6" s="21">
        <v>31</v>
      </c>
      <c r="AJ6" s="21">
        <v>32</v>
      </c>
      <c r="AK6" s="21">
        <v>33</v>
      </c>
      <c r="AL6" s="21">
        <v>34</v>
      </c>
      <c r="AM6" s="21">
        <v>35</v>
      </c>
      <c r="AN6" s="21">
        <v>36</v>
      </c>
      <c r="AO6" s="21">
        <v>37</v>
      </c>
      <c r="AP6" s="21">
        <v>38</v>
      </c>
      <c r="AQ6" s="21">
        <v>39</v>
      </c>
      <c r="AR6" s="3">
        <v>40</v>
      </c>
      <c r="AS6" s="3">
        <v>41</v>
      </c>
      <c r="AT6" s="3">
        <v>42</v>
      </c>
      <c r="AU6" s="5">
        <v>43</v>
      </c>
      <c r="AV6" s="5">
        <v>44</v>
      </c>
      <c r="AW6" s="5">
        <v>45</v>
      </c>
      <c r="AX6" s="5">
        <v>46</v>
      </c>
      <c r="AY6" s="5">
        <v>47</v>
      </c>
      <c r="AZ6" s="5">
        <v>48</v>
      </c>
      <c r="BA6" s="5">
        <v>49</v>
      </c>
      <c r="BB6" s="5">
        <v>50</v>
      </c>
      <c r="BC6" s="5">
        <v>51</v>
      </c>
      <c r="BD6" s="5">
        <v>52</v>
      </c>
    </row>
    <row r="7" spans="1:59" ht="11.1" customHeight="1">
      <c r="A7" s="60" t="s">
        <v>98</v>
      </c>
      <c r="B7" s="93" t="s">
        <v>99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</row>
    <row r="8" spans="1:59">
      <c r="A8" s="68" t="s">
        <v>100</v>
      </c>
      <c r="B8" s="69" t="s">
        <v>88</v>
      </c>
      <c r="C8" s="3">
        <v>72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26" t="s">
        <v>18</v>
      </c>
      <c r="W8" s="26" t="s">
        <v>18</v>
      </c>
      <c r="X8" s="21">
        <v>2</v>
      </c>
      <c r="Y8" s="21">
        <v>2</v>
      </c>
      <c r="Z8" s="21">
        <v>2</v>
      </c>
      <c r="AA8" s="21">
        <v>2</v>
      </c>
      <c r="AB8" s="21">
        <v>2</v>
      </c>
      <c r="AC8" s="3">
        <v>2</v>
      </c>
      <c r="AD8" s="3">
        <v>2</v>
      </c>
      <c r="AE8" s="3">
        <v>2</v>
      </c>
      <c r="AF8" s="3">
        <v>2</v>
      </c>
      <c r="AG8" s="34"/>
      <c r="AH8" s="34"/>
      <c r="AI8" s="34"/>
      <c r="AJ8" s="34"/>
      <c r="AK8" s="34"/>
      <c r="AL8" s="3">
        <v>6</v>
      </c>
      <c r="AM8" s="3">
        <v>6</v>
      </c>
      <c r="AN8" s="3">
        <v>6</v>
      </c>
      <c r="AO8" s="3">
        <v>6</v>
      </c>
      <c r="AP8" s="3">
        <v>5</v>
      </c>
      <c r="AQ8" s="3">
        <v>5</v>
      </c>
      <c r="AR8" s="3">
        <v>5</v>
      </c>
      <c r="AS8" s="71">
        <v>6</v>
      </c>
      <c r="AT8" s="21">
        <v>9</v>
      </c>
      <c r="AU8" s="4"/>
      <c r="AV8" s="71"/>
      <c r="AW8" s="21" t="s">
        <v>62</v>
      </c>
      <c r="AX8" s="26" t="s">
        <v>18</v>
      </c>
      <c r="AY8" s="26" t="s">
        <v>18</v>
      </c>
      <c r="AZ8" s="26" t="s">
        <v>18</v>
      </c>
      <c r="BA8" s="26" t="s">
        <v>18</v>
      </c>
      <c r="BB8" s="26" t="s">
        <v>18</v>
      </c>
      <c r="BC8" s="26" t="s">
        <v>18</v>
      </c>
      <c r="BD8" s="26" t="s">
        <v>18</v>
      </c>
      <c r="BE8" s="9">
        <f t="shared" ref="BE8:BE29" si="0">SUM(D8:T8)</f>
        <v>0</v>
      </c>
      <c r="BF8" s="33">
        <f>SUM(X8:AV8)</f>
        <v>72</v>
      </c>
      <c r="BG8">
        <f t="shared" ref="BG8:BG29" si="1">SUM(BE8:BF8)</f>
        <v>72</v>
      </c>
    </row>
    <row r="9" spans="1:59" ht="13.5" customHeight="1">
      <c r="A9" s="68" t="s">
        <v>101</v>
      </c>
      <c r="B9" s="69" t="s">
        <v>90</v>
      </c>
      <c r="C9" s="3">
        <v>232</v>
      </c>
      <c r="D9" s="3">
        <v>3</v>
      </c>
      <c r="E9" s="3">
        <v>3</v>
      </c>
      <c r="F9" s="3">
        <v>3</v>
      </c>
      <c r="G9" s="3">
        <v>3</v>
      </c>
      <c r="H9" s="3">
        <v>3</v>
      </c>
      <c r="I9" s="3">
        <v>3</v>
      </c>
      <c r="J9" s="15">
        <v>3</v>
      </c>
      <c r="K9" s="3">
        <v>3</v>
      </c>
      <c r="L9" s="3">
        <v>3</v>
      </c>
      <c r="M9" s="3">
        <v>3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/>
      <c r="V9" s="26" t="s">
        <v>18</v>
      </c>
      <c r="W9" s="26" t="s">
        <v>18</v>
      </c>
      <c r="X9" s="55">
        <v>4</v>
      </c>
      <c r="Y9" s="55">
        <v>4</v>
      </c>
      <c r="Z9" s="21">
        <v>4</v>
      </c>
      <c r="AA9" s="21">
        <v>4</v>
      </c>
      <c r="AB9" s="21">
        <v>4</v>
      </c>
      <c r="AC9" s="3">
        <v>4</v>
      </c>
      <c r="AD9" s="3">
        <v>4</v>
      </c>
      <c r="AE9" s="3">
        <v>2</v>
      </c>
      <c r="AF9" s="3">
        <v>1</v>
      </c>
      <c r="AG9" s="34"/>
      <c r="AH9" s="34"/>
      <c r="AI9" s="34"/>
      <c r="AJ9" s="34"/>
      <c r="AK9" s="34"/>
      <c r="AL9" s="3">
        <v>11</v>
      </c>
      <c r="AM9" s="3">
        <v>11</v>
      </c>
      <c r="AN9" s="3">
        <v>11</v>
      </c>
      <c r="AO9" s="3">
        <v>11</v>
      </c>
      <c r="AP9" s="3">
        <v>13</v>
      </c>
      <c r="AQ9" s="3">
        <v>13</v>
      </c>
      <c r="AR9" s="3">
        <v>15</v>
      </c>
      <c r="AS9" s="71">
        <v>15</v>
      </c>
      <c r="AT9" s="21">
        <v>11</v>
      </c>
      <c r="AU9" s="71">
        <v>16</v>
      </c>
      <c r="AV9" s="71">
        <v>16</v>
      </c>
      <c r="AW9" s="21" t="s">
        <v>89</v>
      </c>
      <c r="AX9" s="26" t="s">
        <v>18</v>
      </c>
      <c r="AY9" s="26" t="s">
        <v>18</v>
      </c>
      <c r="AZ9" s="26" t="s">
        <v>18</v>
      </c>
      <c r="BA9" s="26" t="s">
        <v>18</v>
      </c>
      <c r="BB9" s="26" t="s">
        <v>18</v>
      </c>
      <c r="BC9" s="26" t="s">
        <v>18</v>
      </c>
      <c r="BD9" s="26" t="s">
        <v>18</v>
      </c>
      <c r="BE9" s="9">
        <f t="shared" si="0"/>
        <v>58</v>
      </c>
      <c r="BF9" s="33">
        <f t="shared" ref="BF9:BF28" si="2">SUM(X9:AV9)</f>
        <v>174</v>
      </c>
      <c r="BG9">
        <f t="shared" si="1"/>
        <v>232</v>
      </c>
    </row>
    <row r="10" spans="1:59" ht="12.75" customHeight="1">
      <c r="A10" s="68" t="s">
        <v>102</v>
      </c>
      <c r="B10" s="69" t="s">
        <v>103</v>
      </c>
      <c r="C10" s="3">
        <v>72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15">
        <v>4</v>
      </c>
      <c r="K10" s="15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6</v>
      </c>
      <c r="T10" s="3">
        <v>6</v>
      </c>
      <c r="U10" s="3" t="s">
        <v>104</v>
      </c>
      <c r="V10" s="26" t="s">
        <v>18</v>
      </c>
      <c r="W10" s="26" t="s">
        <v>18</v>
      </c>
      <c r="X10" s="55"/>
      <c r="Y10" s="55"/>
      <c r="Z10" s="21"/>
      <c r="AA10" s="21"/>
      <c r="AB10" s="21"/>
      <c r="AC10" s="3"/>
      <c r="AD10" s="3"/>
      <c r="AE10" s="3"/>
      <c r="AF10" s="3"/>
      <c r="AG10" s="34"/>
      <c r="AH10" s="34"/>
      <c r="AI10" s="34"/>
      <c r="AJ10" s="34"/>
      <c r="AK10" s="34"/>
      <c r="AL10" s="3"/>
      <c r="AM10" s="3"/>
      <c r="AN10" s="3"/>
      <c r="AO10" s="3"/>
      <c r="AP10" s="3"/>
      <c r="AQ10" s="3"/>
      <c r="AR10" s="3"/>
      <c r="AS10" s="71"/>
      <c r="AT10" s="21"/>
      <c r="AU10" s="4"/>
      <c r="AV10" s="71"/>
      <c r="AW10" s="21"/>
      <c r="AX10" s="26" t="s">
        <v>18</v>
      </c>
      <c r="AY10" s="26" t="s">
        <v>18</v>
      </c>
      <c r="AZ10" s="26" t="s">
        <v>18</v>
      </c>
      <c r="BA10" s="26" t="s">
        <v>18</v>
      </c>
      <c r="BB10" s="26" t="s">
        <v>18</v>
      </c>
      <c r="BC10" s="26" t="s">
        <v>18</v>
      </c>
      <c r="BD10" s="26" t="s">
        <v>18</v>
      </c>
      <c r="BE10" s="9">
        <f t="shared" si="0"/>
        <v>72</v>
      </c>
      <c r="BF10" s="33">
        <f t="shared" si="2"/>
        <v>0</v>
      </c>
      <c r="BG10">
        <f t="shared" si="1"/>
        <v>72</v>
      </c>
    </row>
    <row r="11" spans="1:59">
      <c r="A11" s="68" t="s">
        <v>105</v>
      </c>
      <c r="B11" s="69" t="s">
        <v>20</v>
      </c>
      <c r="C11" s="3">
        <v>136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15">
        <v>4</v>
      </c>
      <c r="K11" s="15">
        <v>4</v>
      </c>
      <c r="L11" s="3">
        <v>4</v>
      </c>
      <c r="M11" s="3">
        <v>4</v>
      </c>
      <c r="N11" s="3">
        <v>4</v>
      </c>
      <c r="O11" s="3">
        <v>3</v>
      </c>
      <c r="P11" s="3">
        <v>3</v>
      </c>
      <c r="Q11" s="3">
        <v>3</v>
      </c>
      <c r="R11" s="3">
        <v>3</v>
      </c>
      <c r="S11" s="3">
        <v>3</v>
      </c>
      <c r="T11" s="3">
        <v>3</v>
      </c>
      <c r="U11" s="3"/>
      <c r="V11" s="26" t="s">
        <v>18</v>
      </c>
      <c r="W11" s="26" t="s">
        <v>18</v>
      </c>
      <c r="X11" s="55">
        <v>2</v>
      </c>
      <c r="Y11" s="55">
        <v>2</v>
      </c>
      <c r="Z11" s="21">
        <v>2</v>
      </c>
      <c r="AA11" s="21">
        <v>2</v>
      </c>
      <c r="AB11" s="21">
        <v>2</v>
      </c>
      <c r="AC11" s="3">
        <v>2</v>
      </c>
      <c r="AD11" s="3">
        <v>2</v>
      </c>
      <c r="AE11" s="3">
        <v>3</v>
      </c>
      <c r="AF11" s="3">
        <v>2</v>
      </c>
      <c r="AG11" s="34"/>
      <c r="AH11" s="34"/>
      <c r="AI11" s="34"/>
      <c r="AJ11" s="34"/>
      <c r="AK11" s="34"/>
      <c r="AL11" s="3">
        <v>4</v>
      </c>
      <c r="AM11" s="3">
        <v>4</v>
      </c>
      <c r="AN11" s="3">
        <v>4</v>
      </c>
      <c r="AO11" s="3">
        <v>4</v>
      </c>
      <c r="AP11" s="3">
        <v>4</v>
      </c>
      <c r="AQ11" s="3">
        <v>4</v>
      </c>
      <c r="AR11" s="3">
        <v>2</v>
      </c>
      <c r="AS11" s="71">
        <v>6</v>
      </c>
      <c r="AT11" s="21">
        <v>6</v>
      </c>
      <c r="AU11" s="71">
        <v>4</v>
      </c>
      <c r="AV11" s="71">
        <v>13</v>
      </c>
      <c r="AW11" s="21" t="s">
        <v>104</v>
      </c>
      <c r="AX11" s="26" t="s">
        <v>18</v>
      </c>
      <c r="AY11" s="26" t="s">
        <v>18</v>
      </c>
      <c r="AZ11" s="26" t="s">
        <v>18</v>
      </c>
      <c r="BA11" s="26" t="s">
        <v>18</v>
      </c>
      <c r="BB11" s="26" t="s">
        <v>18</v>
      </c>
      <c r="BC11" s="26" t="s">
        <v>18</v>
      </c>
      <c r="BD11" s="26" t="s">
        <v>18</v>
      </c>
      <c r="BE11" s="9">
        <f t="shared" si="0"/>
        <v>62</v>
      </c>
      <c r="BF11" s="33">
        <f t="shared" si="2"/>
        <v>74</v>
      </c>
      <c r="BG11">
        <f t="shared" si="1"/>
        <v>136</v>
      </c>
    </row>
    <row r="12" spans="1:59">
      <c r="A12" s="68" t="s">
        <v>106</v>
      </c>
      <c r="B12" s="69" t="s">
        <v>22</v>
      </c>
      <c r="C12" s="3">
        <v>42</v>
      </c>
      <c r="D12" s="3">
        <v>1</v>
      </c>
      <c r="E12" s="3">
        <v>2</v>
      </c>
      <c r="F12" s="3">
        <v>1</v>
      </c>
      <c r="G12" s="3">
        <v>2</v>
      </c>
      <c r="H12" s="3">
        <v>1</v>
      </c>
      <c r="I12" s="3">
        <v>2</v>
      </c>
      <c r="J12" s="15">
        <v>1</v>
      </c>
      <c r="K12" s="15">
        <v>2</v>
      </c>
      <c r="L12" s="3">
        <v>1</v>
      </c>
      <c r="M12" s="3">
        <v>2</v>
      </c>
      <c r="N12" s="3">
        <v>1</v>
      </c>
      <c r="O12" s="3">
        <v>2</v>
      </c>
      <c r="P12" s="3">
        <v>1</v>
      </c>
      <c r="Q12" s="3">
        <v>1</v>
      </c>
      <c r="R12" s="3">
        <v>1</v>
      </c>
      <c r="S12" s="3">
        <v>1</v>
      </c>
      <c r="T12" s="3"/>
      <c r="U12" s="3" t="s">
        <v>107</v>
      </c>
      <c r="V12" s="83" t="s">
        <v>18</v>
      </c>
      <c r="W12" s="83" t="s">
        <v>18</v>
      </c>
      <c r="X12" s="55">
        <v>2</v>
      </c>
      <c r="Y12" s="55">
        <v>2</v>
      </c>
      <c r="Z12" s="21">
        <v>2</v>
      </c>
      <c r="AA12" s="21">
        <v>2</v>
      </c>
      <c r="AB12" s="21">
        <v>1</v>
      </c>
      <c r="AC12" s="3">
        <v>1</v>
      </c>
      <c r="AD12" s="3">
        <v>1</v>
      </c>
      <c r="AE12" s="3">
        <v>1</v>
      </c>
      <c r="AF12" s="3">
        <v>1</v>
      </c>
      <c r="AG12" s="34"/>
      <c r="AH12" s="34"/>
      <c r="AI12" s="34"/>
      <c r="AJ12" s="34"/>
      <c r="AK12" s="34"/>
      <c r="AL12" s="3">
        <v>1</v>
      </c>
      <c r="AM12" s="3">
        <v>1</v>
      </c>
      <c r="AN12" s="3">
        <v>1</v>
      </c>
      <c r="AO12" s="3">
        <v>1</v>
      </c>
      <c r="AP12" s="3">
        <v>1</v>
      </c>
      <c r="AQ12" s="3">
        <v>1</v>
      </c>
      <c r="AR12" s="3">
        <v>1</v>
      </c>
      <c r="AS12" s="71"/>
      <c r="AT12" s="21"/>
      <c r="AU12" s="4"/>
      <c r="AV12" s="71"/>
      <c r="AW12" s="21" t="s">
        <v>107</v>
      </c>
      <c r="AX12" s="83" t="s">
        <v>18</v>
      </c>
      <c r="AY12" s="83" t="s">
        <v>18</v>
      </c>
      <c r="AZ12" s="83" t="s">
        <v>18</v>
      </c>
      <c r="BA12" s="83" t="s">
        <v>18</v>
      </c>
      <c r="BB12" s="83" t="s">
        <v>18</v>
      </c>
      <c r="BC12" s="83" t="s">
        <v>18</v>
      </c>
      <c r="BD12" s="83" t="s">
        <v>18</v>
      </c>
      <c r="BE12" s="9">
        <f t="shared" ref="BE12:BE13" si="3">SUM(D12:T12)</f>
        <v>22</v>
      </c>
      <c r="BF12" s="33">
        <f t="shared" si="2"/>
        <v>20</v>
      </c>
      <c r="BG12">
        <f t="shared" ref="BG12:BG13" si="4">SUM(BE12:BF12)</f>
        <v>42</v>
      </c>
    </row>
    <row r="13" spans="1:59" ht="19.5" customHeight="1">
      <c r="A13" s="68" t="s">
        <v>108</v>
      </c>
      <c r="B13" s="69" t="s">
        <v>130</v>
      </c>
      <c r="C13" s="3">
        <v>68</v>
      </c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15">
        <v>4</v>
      </c>
      <c r="K13" s="15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>
        <v>4</v>
      </c>
      <c r="S13" s="3">
        <v>4</v>
      </c>
      <c r="T13" s="3">
        <v>4</v>
      </c>
      <c r="U13" s="3" t="s">
        <v>104</v>
      </c>
      <c r="V13" s="83" t="s">
        <v>18</v>
      </c>
      <c r="W13" s="83" t="s">
        <v>18</v>
      </c>
      <c r="X13" s="55"/>
      <c r="Y13" s="55"/>
      <c r="Z13" s="21"/>
      <c r="AA13" s="21"/>
      <c r="AB13" s="21"/>
      <c r="AC13" s="3"/>
      <c r="AD13" s="3"/>
      <c r="AE13" s="3"/>
      <c r="AF13" s="3"/>
      <c r="AG13" s="34"/>
      <c r="AH13" s="34"/>
      <c r="AI13" s="34"/>
      <c r="AJ13" s="34"/>
      <c r="AK13" s="34"/>
      <c r="AL13" s="3"/>
      <c r="AM13" s="3"/>
      <c r="AN13" s="3"/>
      <c r="AO13" s="3"/>
      <c r="AP13" s="3"/>
      <c r="AQ13" s="3"/>
      <c r="AR13" s="3"/>
      <c r="AS13" s="71"/>
      <c r="AT13" s="21"/>
      <c r="AU13" s="4"/>
      <c r="AV13" s="71"/>
      <c r="AW13" s="21"/>
      <c r="AX13" s="83" t="s">
        <v>18</v>
      </c>
      <c r="AY13" s="83" t="s">
        <v>18</v>
      </c>
      <c r="AZ13" s="83" t="s">
        <v>18</v>
      </c>
      <c r="BA13" s="83" t="s">
        <v>18</v>
      </c>
      <c r="BB13" s="83" t="s">
        <v>18</v>
      </c>
      <c r="BC13" s="83" t="s">
        <v>18</v>
      </c>
      <c r="BD13" s="83" t="s">
        <v>18</v>
      </c>
      <c r="BE13" s="9">
        <f t="shared" si="3"/>
        <v>68</v>
      </c>
      <c r="BF13" s="33">
        <f t="shared" si="2"/>
        <v>0</v>
      </c>
      <c r="BG13">
        <f t="shared" si="4"/>
        <v>68</v>
      </c>
    </row>
    <row r="14" spans="1:59">
      <c r="A14" s="68" t="s">
        <v>109</v>
      </c>
      <c r="B14" s="69" t="s">
        <v>110</v>
      </c>
      <c r="C14" s="3">
        <v>72</v>
      </c>
      <c r="D14" s="3"/>
      <c r="E14" s="3"/>
      <c r="F14" s="3"/>
      <c r="G14" s="3"/>
      <c r="H14" s="3"/>
      <c r="I14" s="3"/>
      <c r="J14" s="15"/>
      <c r="K14" s="15"/>
      <c r="L14" s="3"/>
      <c r="M14" s="3"/>
      <c r="N14" s="3"/>
      <c r="O14" s="3"/>
      <c r="P14" s="3"/>
      <c r="Q14" s="3"/>
      <c r="R14" s="3"/>
      <c r="S14" s="3"/>
      <c r="T14" s="3"/>
      <c r="U14" s="3"/>
      <c r="V14" s="83" t="s">
        <v>18</v>
      </c>
      <c r="W14" s="83" t="s">
        <v>18</v>
      </c>
      <c r="X14" s="55">
        <v>2</v>
      </c>
      <c r="Y14" s="55">
        <v>2</v>
      </c>
      <c r="Z14" s="21">
        <v>2</v>
      </c>
      <c r="AA14" s="21">
        <v>2</v>
      </c>
      <c r="AB14" s="21">
        <v>2</v>
      </c>
      <c r="AC14" s="3">
        <v>2</v>
      </c>
      <c r="AD14" s="3">
        <v>2</v>
      </c>
      <c r="AE14" s="3">
        <v>2</v>
      </c>
      <c r="AF14" s="3">
        <v>2</v>
      </c>
      <c r="AG14" s="34"/>
      <c r="AH14" s="34"/>
      <c r="AI14" s="34"/>
      <c r="AJ14" s="34"/>
      <c r="AK14" s="34"/>
      <c r="AL14" s="3">
        <v>5</v>
      </c>
      <c r="AM14" s="3">
        <v>5</v>
      </c>
      <c r="AN14" s="3">
        <v>5</v>
      </c>
      <c r="AO14" s="3">
        <v>5</v>
      </c>
      <c r="AP14" s="3">
        <v>5</v>
      </c>
      <c r="AQ14" s="3">
        <v>5</v>
      </c>
      <c r="AR14" s="3">
        <v>5</v>
      </c>
      <c r="AS14" s="71">
        <v>2</v>
      </c>
      <c r="AT14" s="21">
        <v>3</v>
      </c>
      <c r="AU14" s="73">
        <v>14</v>
      </c>
      <c r="AV14" s="71"/>
      <c r="AW14" s="21" t="s">
        <v>104</v>
      </c>
      <c r="AX14" s="83" t="s">
        <v>18</v>
      </c>
      <c r="AY14" s="83" t="s">
        <v>18</v>
      </c>
      <c r="AZ14" s="83" t="s">
        <v>18</v>
      </c>
      <c r="BA14" s="83" t="s">
        <v>18</v>
      </c>
      <c r="BB14" s="83" t="s">
        <v>18</v>
      </c>
      <c r="BC14" s="83" t="s">
        <v>18</v>
      </c>
      <c r="BD14" s="83" t="s">
        <v>18</v>
      </c>
      <c r="BE14" s="9">
        <f t="shared" ref="BE14" si="5">SUM(D14:T14)</f>
        <v>0</v>
      </c>
      <c r="BF14" s="33">
        <f t="shared" si="2"/>
        <v>72</v>
      </c>
      <c r="BG14">
        <f t="shared" ref="BG14" si="6">SUM(BE14:BF14)</f>
        <v>72</v>
      </c>
    </row>
    <row r="15" spans="1:59" ht="12" customHeight="1">
      <c r="A15" s="60" t="s">
        <v>111</v>
      </c>
      <c r="B15" s="93" t="s">
        <v>23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"/>
      <c r="BF15" s="33">
        <f t="shared" si="2"/>
        <v>0</v>
      </c>
    </row>
    <row r="16" spans="1:59" ht="12" customHeight="1">
      <c r="A16" s="68" t="s">
        <v>112</v>
      </c>
      <c r="B16" s="69" t="s">
        <v>21</v>
      </c>
      <c r="C16" s="53">
        <v>144</v>
      </c>
      <c r="D16" s="53">
        <v>8</v>
      </c>
      <c r="E16" s="53">
        <v>7</v>
      </c>
      <c r="F16" s="53">
        <v>8</v>
      </c>
      <c r="G16" s="53">
        <v>7</v>
      </c>
      <c r="H16" s="53">
        <v>10</v>
      </c>
      <c r="I16" s="53">
        <v>3</v>
      </c>
      <c r="J16" s="53">
        <v>4</v>
      </c>
      <c r="K16" s="53">
        <v>3</v>
      </c>
      <c r="L16" s="53">
        <v>4</v>
      </c>
      <c r="M16" s="53">
        <v>3</v>
      </c>
      <c r="N16" s="53">
        <v>3</v>
      </c>
      <c r="O16" s="53">
        <v>1</v>
      </c>
      <c r="P16" s="53">
        <v>2</v>
      </c>
      <c r="Q16" s="53">
        <v>2</v>
      </c>
      <c r="R16" s="53">
        <v>2</v>
      </c>
      <c r="S16" s="53">
        <v>1</v>
      </c>
      <c r="T16" s="53">
        <v>2</v>
      </c>
      <c r="U16" s="53" t="s">
        <v>104</v>
      </c>
      <c r="V16" s="51" t="s">
        <v>18</v>
      </c>
      <c r="W16" s="51" t="s">
        <v>18</v>
      </c>
      <c r="X16" s="56">
        <v>4</v>
      </c>
      <c r="Y16" s="56">
        <v>2</v>
      </c>
      <c r="Z16" s="56">
        <v>2</v>
      </c>
      <c r="AA16" s="56">
        <v>2</v>
      </c>
      <c r="AB16" s="56">
        <v>3</v>
      </c>
      <c r="AC16" s="53">
        <v>3</v>
      </c>
      <c r="AD16" s="53">
        <v>3</v>
      </c>
      <c r="AE16" s="53">
        <v>4</v>
      </c>
      <c r="AF16" s="53">
        <v>6</v>
      </c>
      <c r="AG16" s="54"/>
      <c r="AH16" s="54"/>
      <c r="AI16" s="54"/>
      <c r="AJ16" s="54"/>
      <c r="AK16" s="54"/>
      <c r="AL16" s="53">
        <v>4</v>
      </c>
      <c r="AM16" s="53">
        <v>4</v>
      </c>
      <c r="AN16" s="53">
        <v>4</v>
      </c>
      <c r="AO16" s="53">
        <v>4</v>
      </c>
      <c r="AP16" s="53">
        <v>4</v>
      </c>
      <c r="AQ16" s="53">
        <v>4</v>
      </c>
      <c r="AR16" s="53">
        <v>4</v>
      </c>
      <c r="AS16" s="71">
        <v>4</v>
      </c>
      <c r="AT16" s="56">
        <v>4</v>
      </c>
      <c r="AU16" s="118">
        <v>2</v>
      </c>
      <c r="AV16" s="71">
        <v>7</v>
      </c>
      <c r="AW16" s="56" t="s">
        <v>62</v>
      </c>
      <c r="AX16" s="51" t="s">
        <v>18</v>
      </c>
      <c r="AY16" s="51" t="s">
        <v>18</v>
      </c>
      <c r="AZ16" s="51" t="s">
        <v>18</v>
      </c>
      <c r="BA16" s="51" t="s">
        <v>18</v>
      </c>
      <c r="BB16" s="51" t="s">
        <v>18</v>
      </c>
      <c r="BC16" s="51" t="s">
        <v>18</v>
      </c>
      <c r="BD16" s="51" t="s">
        <v>18</v>
      </c>
      <c r="BE16" s="9">
        <f t="shared" si="0"/>
        <v>70</v>
      </c>
      <c r="BF16" s="33">
        <f t="shared" si="2"/>
        <v>74</v>
      </c>
      <c r="BG16">
        <f t="shared" si="1"/>
        <v>144</v>
      </c>
    </row>
    <row r="17" spans="1:59" ht="12" customHeight="1">
      <c r="A17" s="68" t="s">
        <v>113</v>
      </c>
      <c r="B17" s="69" t="s">
        <v>114</v>
      </c>
      <c r="C17" s="53">
        <v>32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83" t="s">
        <v>18</v>
      </c>
      <c r="W17" s="83" t="s">
        <v>18</v>
      </c>
      <c r="X17" s="56">
        <v>2</v>
      </c>
      <c r="Y17" s="56">
        <v>2</v>
      </c>
      <c r="Z17" s="56">
        <v>2</v>
      </c>
      <c r="AA17" s="56">
        <v>2</v>
      </c>
      <c r="AB17" s="56">
        <v>2</v>
      </c>
      <c r="AC17" s="53">
        <v>2</v>
      </c>
      <c r="AD17" s="53">
        <v>2</v>
      </c>
      <c r="AE17" s="53">
        <v>2</v>
      </c>
      <c r="AF17" s="53">
        <v>2</v>
      </c>
      <c r="AG17" s="54"/>
      <c r="AH17" s="54"/>
      <c r="AI17" s="54"/>
      <c r="AJ17" s="54"/>
      <c r="AK17" s="54"/>
      <c r="AL17" s="53">
        <v>2</v>
      </c>
      <c r="AM17" s="53">
        <v>2</v>
      </c>
      <c r="AN17" s="53">
        <v>2</v>
      </c>
      <c r="AO17" s="53">
        <v>2</v>
      </c>
      <c r="AP17" s="53">
        <v>2</v>
      </c>
      <c r="AQ17" s="53">
        <v>2</v>
      </c>
      <c r="AR17" s="53">
        <v>2</v>
      </c>
      <c r="AS17" s="72"/>
      <c r="AT17" s="56"/>
      <c r="AV17" s="71"/>
      <c r="AW17" s="56" t="s">
        <v>107</v>
      </c>
      <c r="AX17" s="62"/>
      <c r="AY17" s="62"/>
      <c r="AZ17" s="62"/>
      <c r="BA17" s="62"/>
      <c r="BB17" s="62"/>
      <c r="BC17" s="62"/>
      <c r="BD17" s="62"/>
      <c r="BE17" s="9">
        <f t="shared" ref="BE17" si="7">SUM(D17:T17)</f>
        <v>0</v>
      </c>
      <c r="BF17" s="33">
        <f t="shared" si="2"/>
        <v>32</v>
      </c>
      <c r="BG17">
        <f t="shared" ref="BG17" si="8">SUM(BE17:BF17)</f>
        <v>32</v>
      </c>
    </row>
    <row r="18" spans="1:59" ht="11.1" customHeight="1">
      <c r="A18" s="2" t="s">
        <v>25</v>
      </c>
      <c r="B18" s="103" t="s">
        <v>24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5"/>
      <c r="BE18" s="9"/>
      <c r="BF18" s="33">
        <f t="shared" si="2"/>
        <v>0</v>
      </c>
    </row>
    <row r="19" spans="1:59" ht="18">
      <c r="A19" s="116" t="s">
        <v>94</v>
      </c>
      <c r="B19" s="119" t="s">
        <v>95</v>
      </c>
      <c r="C19" s="46">
        <v>46</v>
      </c>
      <c r="D19" s="24">
        <v>2</v>
      </c>
      <c r="E19" s="24">
        <v>2</v>
      </c>
      <c r="F19" s="24">
        <v>2</v>
      </c>
      <c r="G19" s="24">
        <v>2</v>
      </c>
      <c r="H19" s="24">
        <v>2</v>
      </c>
      <c r="I19" s="24">
        <v>2</v>
      </c>
      <c r="J19" s="24">
        <v>2</v>
      </c>
      <c r="K19" s="24">
        <v>2</v>
      </c>
      <c r="L19" s="24">
        <v>2</v>
      </c>
      <c r="M19" s="24">
        <v>2</v>
      </c>
      <c r="N19" s="24">
        <v>2</v>
      </c>
      <c r="O19" s="24">
        <v>4</v>
      </c>
      <c r="P19" s="24">
        <v>4</v>
      </c>
      <c r="Q19" s="24">
        <v>4</v>
      </c>
      <c r="R19" s="24">
        <v>4</v>
      </c>
      <c r="S19" s="24">
        <v>4</v>
      </c>
      <c r="T19" s="24">
        <v>4</v>
      </c>
      <c r="U19" s="24" t="s">
        <v>89</v>
      </c>
      <c r="V19" s="83" t="s">
        <v>18</v>
      </c>
      <c r="W19" s="83" t="s">
        <v>18</v>
      </c>
      <c r="X19" s="86"/>
      <c r="Y19" s="86"/>
      <c r="Z19" s="86"/>
      <c r="AA19" s="86"/>
      <c r="AB19" s="86"/>
      <c r="AC19" s="86"/>
      <c r="AD19" s="86"/>
      <c r="AE19" s="86"/>
      <c r="AF19" s="86"/>
      <c r="AG19" s="90"/>
      <c r="AH19" s="90"/>
      <c r="AI19" s="90"/>
      <c r="AJ19" s="90"/>
      <c r="AK19" s="90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3" t="s">
        <v>18</v>
      </c>
      <c r="AX19" s="83" t="s">
        <v>18</v>
      </c>
      <c r="AY19" s="83" t="s">
        <v>18</v>
      </c>
      <c r="AZ19" s="83" t="s">
        <v>18</v>
      </c>
      <c r="BA19" s="83" t="s">
        <v>18</v>
      </c>
      <c r="BB19" s="83" t="s">
        <v>18</v>
      </c>
      <c r="BC19" s="83" t="s">
        <v>18</v>
      </c>
      <c r="BD19" s="83" t="s">
        <v>18</v>
      </c>
      <c r="BE19" s="9">
        <f t="shared" ref="BE18:BE20" si="9">SUM(D19:T19)</f>
        <v>46</v>
      </c>
      <c r="BF19" s="33">
        <f t="shared" si="2"/>
        <v>0</v>
      </c>
      <c r="BG19">
        <f t="shared" ref="BG18:BG20" si="10">SUM(BE19:BF19)</f>
        <v>46</v>
      </c>
    </row>
    <row r="20" spans="1:59" ht="18">
      <c r="A20" s="116" t="s">
        <v>27</v>
      </c>
      <c r="B20" s="119" t="s">
        <v>43</v>
      </c>
      <c r="C20" s="46">
        <v>42</v>
      </c>
      <c r="D20" s="24">
        <v>4</v>
      </c>
      <c r="E20" s="24">
        <v>4</v>
      </c>
      <c r="F20" s="24">
        <v>4</v>
      </c>
      <c r="G20" s="24">
        <v>4</v>
      </c>
      <c r="H20" s="24">
        <v>2</v>
      </c>
      <c r="I20" s="24">
        <v>2</v>
      </c>
      <c r="J20" s="24">
        <v>2</v>
      </c>
      <c r="K20" s="24">
        <v>2</v>
      </c>
      <c r="L20" s="24">
        <v>2</v>
      </c>
      <c r="M20" s="24">
        <v>2</v>
      </c>
      <c r="N20" s="24">
        <v>2</v>
      </c>
      <c r="O20" s="24">
        <v>2</v>
      </c>
      <c r="P20" s="24">
        <v>2</v>
      </c>
      <c r="Q20" s="24">
        <v>2</v>
      </c>
      <c r="R20" s="24">
        <v>2</v>
      </c>
      <c r="S20" s="24">
        <v>2</v>
      </c>
      <c r="T20" s="24">
        <v>2</v>
      </c>
      <c r="U20" s="24" t="s">
        <v>89</v>
      </c>
      <c r="V20" s="81" t="s">
        <v>18</v>
      </c>
      <c r="W20" s="81" t="s">
        <v>18</v>
      </c>
      <c r="X20" s="86"/>
      <c r="Y20" s="86"/>
      <c r="Z20" s="86"/>
      <c r="AA20" s="86"/>
      <c r="AB20" s="86"/>
      <c r="AC20" s="86"/>
      <c r="AD20" s="86"/>
      <c r="AE20" s="86"/>
      <c r="AF20" s="86"/>
      <c r="AG20" s="90"/>
      <c r="AH20" s="90"/>
      <c r="AI20" s="90"/>
      <c r="AJ20" s="90"/>
      <c r="AK20" s="90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1" t="s">
        <v>18</v>
      </c>
      <c r="AX20" s="81" t="s">
        <v>18</v>
      </c>
      <c r="AY20" s="81" t="s">
        <v>18</v>
      </c>
      <c r="AZ20" s="81" t="s">
        <v>18</v>
      </c>
      <c r="BA20" s="81" t="s">
        <v>18</v>
      </c>
      <c r="BB20" s="81" t="s">
        <v>18</v>
      </c>
      <c r="BC20" s="81" t="s">
        <v>18</v>
      </c>
      <c r="BD20" s="81" t="s">
        <v>18</v>
      </c>
      <c r="BE20" s="9">
        <f t="shared" si="9"/>
        <v>42</v>
      </c>
      <c r="BF20" s="33">
        <f t="shared" si="2"/>
        <v>0</v>
      </c>
      <c r="BG20">
        <f t="shared" si="10"/>
        <v>42</v>
      </c>
    </row>
    <row r="21" spans="1:59" ht="18.75" customHeight="1">
      <c r="A21" s="114" t="s">
        <v>64</v>
      </c>
      <c r="B21" s="115" t="s">
        <v>52</v>
      </c>
      <c r="C21" s="29">
        <v>42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84" t="s">
        <v>18</v>
      </c>
      <c r="W21" s="84" t="s">
        <v>18</v>
      </c>
      <c r="X21" s="45">
        <v>2</v>
      </c>
      <c r="Y21" s="45">
        <v>2</v>
      </c>
      <c r="Z21" s="45">
        <v>2</v>
      </c>
      <c r="AA21" s="45">
        <v>2</v>
      </c>
      <c r="AB21" s="45">
        <v>2</v>
      </c>
      <c r="AC21" s="29">
        <v>2</v>
      </c>
      <c r="AD21" s="29">
        <v>2</v>
      </c>
      <c r="AE21" s="29">
        <v>2</v>
      </c>
      <c r="AF21" s="29">
        <v>2</v>
      </c>
      <c r="AG21" s="36"/>
      <c r="AH21" s="36"/>
      <c r="AI21" s="36"/>
      <c r="AJ21" s="36"/>
      <c r="AK21" s="36"/>
      <c r="AL21" s="29">
        <v>3</v>
      </c>
      <c r="AM21" s="29">
        <v>3</v>
      </c>
      <c r="AN21" s="29">
        <v>3</v>
      </c>
      <c r="AO21" s="29">
        <v>3</v>
      </c>
      <c r="AP21" s="29">
        <v>2</v>
      </c>
      <c r="AQ21" s="29">
        <v>2</v>
      </c>
      <c r="AR21" s="29">
        <v>2</v>
      </c>
      <c r="AS21" s="45">
        <v>3</v>
      </c>
      <c r="AT21" s="73">
        <v>3</v>
      </c>
      <c r="AV21" s="4"/>
      <c r="AW21" s="45" t="s">
        <v>62</v>
      </c>
      <c r="AX21" s="84" t="s">
        <v>18</v>
      </c>
      <c r="AY21" s="84" t="s">
        <v>18</v>
      </c>
      <c r="AZ21" s="84" t="s">
        <v>18</v>
      </c>
      <c r="BA21" s="84" t="s">
        <v>18</v>
      </c>
      <c r="BB21" s="84" t="s">
        <v>18</v>
      </c>
      <c r="BC21" s="84" t="s">
        <v>18</v>
      </c>
      <c r="BD21" s="84" t="s">
        <v>18</v>
      </c>
      <c r="BE21" s="9">
        <f t="shared" si="0"/>
        <v>0</v>
      </c>
      <c r="BF21" s="33">
        <f t="shared" si="2"/>
        <v>42</v>
      </c>
      <c r="BG21">
        <f t="shared" si="1"/>
        <v>42</v>
      </c>
    </row>
    <row r="22" spans="1:59">
      <c r="A22" s="68" t="s">
        <v>115</v>
      </c>
      <c r="B22" s="69" t="s">
        <v>116</v>
      </c>
      <c r="C22" s="3">
        <v>34</v>
      </c>
      <c r="D22" s="3">
        <v>2</v>
      </c>
      <c r="E22" s="3">
        <v>2</v>
      </c>
      <c r="F22" s="3">
        <v>2</v>
      </c>
      <c r="G22" s="3">
        <v>2</v>
      </c>
      <c r="H22" s="3">
        <v>2</v>
      </c>
      <c r="I22" s="3">
        <v>2</v>
      </c>
      <c r="J22" s="3">
        <v>2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2</v>
      </c>
      <c r="Q22" s="3">
        <v>2</v>
      </c>
      <c r="R22" s="3">
        <v>2</v>
      </c>
      <c r="S22" s="3">
        <v>2</v>
      </c>
      <c r="T22" s="3">
        <v>2</v>
      </c>
      <c r="U22" s="3" t="s">
        <v>104</v>
      </c>
      <c r="V22" s="50" t="s">
        <v>18</v>
      </c>
      <c r="W22" s="50" t="s">
        <v>18</v>
      </c>
      <c r="X22" s="21"/>
      <c r="Y22" s="21"/>
      <c r="Z22" s="21"/>
      <c r="AA22" s="21"/>
      <c r="AB22" s="21"/>
      <c r="AC22" s="3"/>
      <c r="AD22" s="3"/>
      <c r="AE22" s="3"/>
      <c r="AF22" s="3"/>
      <c r="AG22" s="34"/>
      <c r="AH22" s="34"/>
      <c r="AI22" s="34"/>
      <c r="AJ22" s="34"/>
      <c r="AK22" s="34"/>
      <c r="AL22" s="3"/>
      <c r="AM22" s="3"/>
      <c r="AN22" s="3"/>
      <c r="AO22" s="3"/>
      <c r="AP22" s="3"/>
      <c r="AQ22" s="3"/>
      <c r="AR22" s="3"/>
      <c r="AS22" s="21"/>
      <c r="AT22" s="21"/>
      <c r="AU22" s="50"/>
      <c r="AW22" s="50" t="s">
        <v>18</v>
      </c>
      <c r="AX22" s="50" t="s">
        <v>18</v>
      </c>
      <c r="AY22" s="50" t="s">
        <v>18</v>
      </c>
      <c r="AZ22" s="50" t="s">
        <v>18</v>
      </c>
      <c r="BA22" s="50" t="s">
        <v>18</v>
      </c>
      <c r="BB22" s="50" t="s">
        <v>18</v>
      </c>
      <c r="BC22" s="50" t="s">
        <v>18</v>
      </c>
      <c r="BD22" s="50" t="s">
        <v>18</v>
      </c>
      <c r="BE22" s="9">
        <f t="shared" ref="BE22" si="11">SUM(D22:T22)</f>
        <v>34</v>
      </c>
      <c r="BF22" s="33">
        <f t="shared" si="2"/>
        <v>0</v>
      </c>
      <c r="BG22">
        <f t="shared" ref="BG22" si="12">SUM(BE22:BF22)</f>
        <v>34</v>
      </c>
    </row>
    <row r="23" spans="1:59" ht="11.1" customHeight="1">
      <c r="A23" s="17" t="s">
        <v>28</v>
      </c>
      <c r="B23" s="92" t="s">
        <v>29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2"/>
      <c r="BE23" s="9"/>
      <c r="BF23" s="33">
        <f t="shared" si="2"/>
        <v>0</v>
      </c>
    </row>
    <row r="24" spans="1:59" ht="19.5" customHeight="1">
      <c r="A24" s="2" t="s">
        <v>30</v>
      </c>
      <c r="B24" s="92" t="s">
        <v>117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2"/>
      <c r="U24" s="2"/>
      <c r="V24" s="91" t="s">
        <v>18</v>
      </c>
      <c r="W24" s="91" t="s">
        <v>18</v>
      </c>
      <c r="X24" s="44"/>
      <c r="Y24" s="44"/>
      <c r="Z24" s="44"/>
      <c r="AB24" s="44"/>
      <c r="AC24" s="2"/>
      <c r="AD24" s="2"/>
      <c r="AE24" s="2"/>
      <c r="AF24" s="2"/>
      <c r="AG24" s="35"/>
      <c r="AH24" s="35"/>
      <c r="AI24" s="35"/>
      <c r="AJ24" s="35"/>
      <c r="AK24" s="44" t="s">
        <v>40</v>
      </c>
      <c r="AL24" s="2"/>
      <c r="AM24" s="2"/>
      <c r="AN24" s="2"/>
      <c r="AO24" s="2"/>
      <c r="AP24" s="2"/>
      <c r="AQ24" s="2"/>
      <c r="AR24" s="2"/>
      <c r="AS24" s="44"/>
      <c r="AT24" s="44"/>
      <c r="AU24" s="26"/>
      <c r="AV24" s="4"/>
      <c r="AW24" s="91" t="s">
        <v>18</v>
      </c>
      <c r="AX24" s="91" t="s">
        <v>18</v>
      </c>
      <c r="AY24" s="91" t="s">
        <v>18</v>
      </c>
      <c r="AZ24" s="91" t="s">
        <v>18</v>
      </c>
      <c r="BA24" s="91" t="s">
        <v>18</v>
      </c>
      <c r="BB24" s="91" t="s">
        <v>18</v>
      </c>
      <c r="BC24" s="91" t="s">
        <v>18</v>
      </c>
      <c r="BD24" s="91" t="s">
        <v>18</v>
      </c>
      <c r="BE24" s="9"/>
      <c r="BF24" s="33">
        <f t="shared" si="2"/>
        <v>0</v>
      </c>
    </row>
    <row r="25" spans="1:59" ht="33">
      <c r="A25" s="27" t="s">
        <v>34</v>
      </c>
      <c r="B25" s="69" t="s">
        <v>118</v>
      </c>
      <c r="C25" s="31">
        <v>32</v>
      </c>
      <c r="D25" s="28">
        <v>2</v>
      </c>
      <c r="E25" s="28">
        <v>2</v>
      </c>
      <c r="F25" s="28">
        <v>2</v>
      </c>
      <c r="G25" s="28">
        <v>2</v>
      </c>
      <c r="H25" s="28">
        <v>2</v>
      </c>
      <c r="I25" s="28">
        <v>2</v>
      </c>
      <c r="J25" s="28">
        <v>2</v>
      </c>
      <c r="K25" s="28">
        <v>2</v>
      </c>
      <c r="L25" s="28">
        <v>2</v>
      </c>
      <c r="M25" s="28">
        <v>2</v>
      </c>
      <c r="N25" s="28">
        <v>2</v>
      </c>
      <c r="O25" s="28">
        <v>2</v>
      </c>
      <c r="P25" s="28">
        <v>2</v>
      </c>
      <c r="Q25" s="28">
        <v>2</v>
      </c>
      <c r="R25" s="28">
        <v>2</v>
      </c>
      <c r="S25" s="25">
        <v>1</v>
      </c>
      <c r="T25" s="25">
        <v>1</v>
      </c>
      <c r="U25" s="120" t="s">
        <v>57</v>
      </c>
      <c r="V25" s="91"/>
      <c r="W25" s="91"/>
      <c r="X25" s="44"/>
      <c r="Y25" s="44"/>
      <c r="Z25" s="44"/>
      <c r="AA25" s="44"/>
      <c r="AB25" s="44"/>
      <c r="AC25" s="2"/>
      <c r="AD25" s="2"/>
      <c r="AE25" s="2"/>
      <c r="AF25" s="2"/>
      <c r="AG25" s="35"/>
      <c r="AH25" s="35"/>
      <c r="AI25" s="35"/>
      <c r="AJ25" s="35"/>
      <c r="AK25" s="35"/>
      <c r="AL25" s="2"/>
      <c r="AM25" s="2"/>
      <c r="AN25" s="2"/>
      <c r="AO25" s="2"/>
      <c r="AP25" s="2"/>
      <c r="AQ25" s="2"/>
      <c r="AR25" s="2"/>
      <c r="AS25" s="44"/>
      <c r="AT25" s="44"/>
      <c r="AU25" s="26"/>
      <c r="AV25" s="4"/>
      <c r="AW25" s="91"/>
      <c r="AX25" s="91"/>
      <c r="AY25" s="91"/>
      <c r="AZ25" s="91"/>
      <c r="BA25" s="91"/>
      <c r="BB25" s="91"/>
      <c r="BC25" s="91"/>
      <c r="BD25" s="91"/>
      <c r="BE25" s="9">
        <f t="shared" si="0"/>
        <v>32</v>
      </c>
      <c r="BF25" s="33">
        <f t="shared" si="2"/>
        <v>0</v>
      </c>
      <c r="BG25">
        <f t="shared" si="1"/>
        <v>32</v>
      </c>
    </row>
    <row r="26" spans="1:59" ht="24.75">
      <c r="A26" s="27" t="s">
        <v>60</v>
      </c>
      <c r="B26" s="69" t="s">
        <v>61</v>
      </c>
      <c r="C26" s="29">
        <v>86</v>
      </c>
      <c r="D26" s="29">
        <v>2</v>
      </c>
      <c r="E26" s="29">
        <v>2</v>
      </c>
      <c r="F26" s="29">
        <v>2</v>
      </c>
      <c r="G26" s="29">
        <v>2</v>
      </c>
      <c r="H26" s="29">
        <v>2</v>
      </c>
      <c r="I26" s="29">
        <v>2</v>
      </c>
      <c r="J26" s="29">
        <v>2</v>
      </c>
      <c r="K26" s="29">
        <v>2</v>
      </c>
      <c r="L26" s="29">
        <v>2</v>
      </c>
      <c r="M26" s="29">
        <v>2</v>
      </c>
      <c r="N26" s="29">
        <v>2</v>
      </c>
      <c r="O26" s="29">
        <v>2</v>
      </c>
      <c r="P26" s="29">
        <v>2</v>
      </c>
      <c r="Q26" s="29">
        <v>2</v>
      </c>
      <c r="R26" s="29">
        <v>2</v>
      </c>
      <c r="S26" s="29">
        <v>2</v>
      </c>
      <c r="T26" s="29">
        <v>2</v>
      </c>
      <c r="U26" s="29" t="s">
        <v>57</v>
      </c>
      <c r="V26" s="32" t="s">
        <v>18</v>
      </c>
      <c r="W26" s="32" t="s">
        <v>18</v>
      </c>
      <c r="X26" s="45">
        <v>4</v>
      </c>
      <c r="Y26" s="45">
        <v>6</v>
      </c>
      <c r="Z26" s="45">
        <v>6</v>
      </c>
      <c r="AA26" s="45">
        <v>6</v>
      </c>
      <c r="AB26" s="45">
        <v>6</v>
      </c>
      <c r="AC26" s="29">
        <v>6</v>
      </c>
      <c r="AD26" s="29">
        <v>6</v>
      </c>
      <c r="AE26" s="29">
        <v>6</v>
      </c>
      <c r="AF26" s="29">
        <v>6</v>
      </c>
      <c r="AG26" s="36"/>
      <c r="AH26" s="36"/>
      <c r="AI26" s="36"/>
      <c r="AJ26" s="36"/>
      <c r="AK26" s="36"/>
      <c r="AL26" s="29"/>
      <c r="AM26" s="29"/>
      <c r="AN26" s="29"/>
      <c r="AO26" s="29"/>
      <c r="AP26" s="29"/>
      <c r="AQ26" s="29"/>
      <c r="AR26" s="29"/>
      <c r="AS26" s="4"/>
      <c r="AT26" s="70"/>
      <c r="AU26" s="4"/>
      <c r="AV26" s="4"/>
      <c r="AW26" s="45" t="s">
        <v>89</v>
      </c>
      <c r="AX26" s="26" t="s">
        <v>18</v>
      </c>
      <c r="AY26" s="26" t="s">
        <v>18</v>
      </c>
      <c r="AZ26" s="26" t="s">
        <v>18</v>
      </c>
      <c r="BA26" s="26" t="s">
        <v>18</v>
      </c>
      <c r="BB26" s="26" t="s">
        <v>18</v>
      </c>
      <c r="BC26" s="26" t="s">
        <v>18</v>
      </c>
      <c r="BD26" s="26" t="s">
        <v>18</v>
      </c>
      <c r="BE26" s="9">
        <f t="shared" si="0"/>
        <v>34</v>
      </c>
      <c r="BF26" s="33">
        <f t="shared" si="2"/>
        <v>52</v>
      </c>
      <c r="BG26">
        <f t="shared" si="1"/>
        <v>86</v>
      </c>
    </row>
    <row r="27" spans="1:59" ht="11.25" customHeight="1">
      <c r="A27" s="18" t="s">
        <v>44</v>
      </c>
      <c r="B27" s="18" t="s">
        <v>31</v>
      </c>
      <c r="C27" s="3">
        <v>180</v>
      </c>
      <c r="D27" s="3"/>
      <c r="E27" s="3"/>
      <c r="F27" s="3"/>
      <c r="G27" s="3"/>
      <c r="H27" s="3"/>
      <c r="I27" s="3">
        <v>6</v>
      </c>
      <c r="J27" s="3">
        <v>6</v>
      </c>
      <c r="K27" s="3">
        <v>6</v>
      </c>
      <c r="L27" s="3">
        <v>6</v>
      </c>
      <c r="M27" s="3">
        <v>6</v>
      </c>
      <c r="N27" s="3">
        <v>6</v>
      </c>
      <c r="O27" s="3">
        <v>6</v>
      </c>
      <c r="P27" s="3">
        <v>6</v>
      </c>
      <c r="Q27" s="3">
        <v>6</v>
      </c>
      <c r="R27" s="3">
        <v>6</v>
      </c>
      <c r="S27" s="3">
        <v>6</v>
      </c>
      <c r="T27" s="3">
        <v>6</v>
      </c>
      <c r="U27" s="3"/>
      <c r="V27" s="91" t="s">
        <v>18</v>
      </c>
      <c r="W27" s="91" t="s">
        <v>18</v>
      </c>
      <c r="X27" s="21">
        <v>12</v>
      </c>
      <c r="Y27" s="21">
        <v>12</v>
      </c>
      <c r="Z27" s="21">
        <v>12</v>
      </c>
      <c r="AA27" s="21">
        <v>12</v>
      </c>
      <c r="AB27" s="21">
        <v>12</v>
      </c>
      <c r="AC27" s="3">
        <v>12</v>
      </c>
      <c r="AD27" s="3">
        <v>12</v>
      </c>
      <c r="AE27" s="3">
        <v>12</v>
      </c>
      <c r="AF27" s="3">
        <v>12</v>
      </c>
      <c r="AG27" s="34"/>
      <c r="AH27" s="34"/>
      <c r="AI27" s="34"/>
      <c r="AJ27" s="34"/>
      <c r="AK27" s="34"/>
      <c r="AL27" s="3"/>
      <c r="AM27" s="3"/>
      <c r="AN27" s="3"/>
      <c r="AO27" s="3"/>
      <c r="AP27" s="3"/>
      <c r="AQ27" s="3"/>
      <c r="AR27" s="3"/>
      <c r="AS27" s="21"/>
      <c r="AT27" s="21"/>
      <c r="AU27" s="26"/>
      <c r="AV27" s="4"/>
      <c r="AW27" s="91" t="s">
        <v>18</v>
      </c>
      <c r="AX27" s="91" t="s">
        <v>18</v>
      </c>
      <c r="AY27" s="91" t="s">
        <v>18</v>
      </c>
      <c r="AZ27" s="91" t="s">
        <v>18</v>
      </c>
      <c r="BA27" s="91" t="s">
        <v>18</v>
      </c>
      <c r="BB27" s="91" t="s">
        <v>18</v>
      </c>
      <c r="BC27" s="91" t="s">
        <v>18</v>
      </c>
      <c r="BD27" s="91" t="s">
        <v>18</v>
      </c>
      <c r="BE27" s="9">
        <f t="shared" si="0"/>
        <v>72</v>
      </c>
      <c r="BF27" s="33">
        <f t="shared" si="2"/>
        <v>108</v>
      </c>
      <c r="BG27">
        <f t="shared" si="1"/>
        <v>180</v>
      </c>
    </row>
    <row r="28" spans="1:59" ht="11.25" customHeight="1">
      <c r="A28" s="18" t="s">
        <v>35</v>
      </c>
      <c r="B28" s="18" t="s">
        <v>45</v>
      </c>
      <c r="C28" s="3">
        <v>180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91"/>
      <c r="W28" s="91"/>
      <c r="X28" s="21"/>
      <c r="Y28" s="21"/>
      <c r="Z28" s="21"/>
      <c r="AA28" s="21"/>
      <c r="AB28" s="21"/>
      <c r="AC28" s="3"/>
      <c r="AD28" s="3"/>
      <c r="AE28" s="3"/>
      <c r="AF28" s="3"/>
      <c r="AG28" s="34">
        <v>36</v>
      </c>
      <c r="AH28" s="34">
        <v>36</v>
      </c>
      <c r="AI28" s="34">
        <v>36</v>
      </c>
      <c r="AJ28" s="34">
        <v>36</v>
      </c>
      <c r="AK28" s="34">
        <v>36</v>
      </c>
      <c r="AL28" s="3"/>
      <c r="AM28" s="3"/>
      <c r="AN28" s="3"/>
      <c r="AO28" s="3"/>
      <c r="AP28" s="3"/>
      <c r="AQ28" s="3"/>
      <c r="AR28" s="3"/>
      <c r="AS28" s="21"/>
      <c r="AT28" s="21"/>
      <c r="AU28" s="26"/>
      <c r="AV28" s="4"/>
      <c r="AW28" s="91"/>
      <c r="AX28" s="91"/>
      <c r="AY28" s="91"/>
      <c r="AZ28" s="91"/>
      <c r="BA28" s="91"/>
      <c r="BB28" s="91"/>
      <c r="BC28" s="91"/>
      <c r="BD28" s="91"/>
      <c r="BE28" s="9">
        <f t="shared" si="0"/>
        <v>0</v>
      </c>
      <c r="BF28" s="33">
        <f t="shared" si="2"/>
        <v>180</v>
      </c>
      <c r="BG28">
        <f t="shared" si="1"/>
        <v>180</v>
      </c>
    </row>
    <row r="29" spans="1:59" ht="12.95" customHeight="1">
      <c r="A29" s="95" t="s">
        <v>32</v>
      </c>
      <c r="B29" s="96"/>
      <c r="C29" s="97"/>
      <c r="D29" s="3">
        <f>D9+D10+D11+D21+D26+D8+D16+D27+D25+D28+D12+D22+D13+D14+D17+D19+D20</f>
        <v>36</v>
      </c>
      <c r="E29" s="3">
        <f t="shared" ref="E29:AU29" si="13">E9+E10+E11+E21+E26+E8+E16+E27+E25+E28+E12+E22+E13+E14+E17+E19+E20</f>
        <v>36</v>
      </c>
      <c r="F29" s="3">
        <f t="shared" si="13"/>
        <v>36</v>
      </c>
      <c r="G29" s="3">
        <f t="shared" si="13"/>
        <v>36</v>
      </c>
      <c r="H29" s="3">
        <f t="shared" si="13"/>
        <v>36</v>
      </c>
      <c r="I29" s="3">
        <f t="shared" si="13"/>
        <v>36</v>
      </c>
      <c r="J29" s="3">
        <f t="shared" si="13"/>
        <v>36</v>
      </c>
      <c r="K29" s="3">
        <f t="shared" si="13"/>
        <v>36</v>
      </c>
      <c r="L29" s="3">
        <f t="shared" si="13"/>
        <v>36</v>
      </c>
      <c r="M29" s="3">
        <f t="shared" si="13"/>
        <v>36</v>
      </c>
      <c r="N29" s="3">
        <f t="shared" si="13"/>
        <v>36</v>
      </c>
      <c r="O29" s="3">
        <f t="shared" si="13"/>
        <v>36</v>
      </c>
      <c r="P29" s="3">
        <f t="shared" si="13"/>
        <v>36</v>
      </c>
      <c r="Q29" s="3">
        <f t="shared" si="13"/>
        <v>36</v>
      </c>
      <c r="R29" s="3">
        <f t="shared" si="13"/>
        <v>36</v>
      </c>
      <c r="S29" s="3">
        <f t="shared" si="13"/>
        <v>36</v>
      </c>
      <c r="T29" s="3">
        <f t="shared" si="13"/>
        <v>36</v>
      </c>
      <c r="U29" s="3"/>
      <c r="V29" s="3"/>
      <c r="W29" s="3"/>
      <c r="X29" s="3">
        <f t="shared" si="13"/>
        <v>36</v>
      </c>
      <c r="Y29" s="3">
        <f t="shared" si="13"/>
        <v>36</v>
      </c>
      <c r="Z29" s="3">
        <f t="shared" si="13"/>
        <v>36</v>
      </c>
      <c r="AA29" s="3">
        <f t="shared" si="13"/>
        <v>36</v>
      </c>
      <c r="AB29" s="3">
        <f t="shared" si="13"/>
        <v>36</v>
      </c>
      <c r="AC29" s="3">
        <f t="shared" si="13"/>
        <v>36</v>
      </c>
      <c r="AD29" s="3">
        <f t="shared" si="13"/>
        <v>36</v>
      </c>
      <c r="AE29" s="3">
        <f t="shared" si="13"/>
        <v>36</v>
      </c>
      <c r="AF29" s="3">
        <f t="shared" si="13"/>
        <v>36</v>
      </c>
      <c r="AG29" s="3">
        <f t="shared" si="13"/>
        <v>36</v>
      </c>
      <c r="AH29" s="3">
        <f t="shared" si="13"/>
        <v>36</v>
      </c>
      <c r="AI29" s="3">
        <f t="shared" si="13"/>
        <v>36</v>
      </c>
      <c r="AJ29" s="3">
        <f t="shared" si="13"/>
        <v>36</v>
      </c>
      <c r="AK29" s="3">
        <f t="shared" si="13"/>
        <v>36</v>
      </c>
      <c r="AL29" s="3">
        <f t="shared" si="13"/>
        <v>36</v>
      </c>
      <c r="AM29" s="3">
        <f t="shared" si="13"/>
        <v>36</v>
      </c>
      <c r="AN29" s="3">
        <f t="shared" si="13"/>
        <v>36</v>
      </c>
      <c r="AO29" s="3">
        <f t="shared" si="13"/>
        <v>36</v>
      </c>
      <c r="AP29" s="3">
        <f t="shared" si="13"/>
        <v>36</v>
      </c>
      <c r="AQ29" s="3">
        <f t="shared" ref="AQ29" si="14">AQ9+AQ10+AQ11+AQ21+AQ26+AQ8+AQ16+AQ27+AQ25+AQ28+AQ12+AQ22+AQ13+AQ14+AQ17+AQ19+AQ20</f>
        <v>36</v>
      </c>
      <c r="AR29" s="3">
        <f t="shared" ref="AR29" si="15">AR9+AR10+AR11+AR21+AR26+AR8+AR16+AR27+AR25+AR28+AR12+AR22+AR13+AR14+AR17+AR19+AR20</f>
        <v>36</v>
      </c>
      <c r="AS29" s="3">
        <f t="shared" ref="AS29" si="16">AS9+AS10+AS11+AS21+AS26+AS8+AS16+AS27+AS25+AS28+AS12+AS22+AS13+AS14+AS17+AS19+AS20</f>
        <v>36</v>
      </c>
      <c r="AT29" s="3">
        <f t="shared" ref="AT29" si="17">AT9+AT10+AT11+AT21+AT26+AT8+AT16+AT27+AT25+AT28+AT12+AT22+AT13+AT14+AT17+AT19+AT20</f>
        <v>36</v>
      </c>
      <c r="AU29" s="3">
        <f>AU9+AU10+AU11+AU21+AU26+AU8+AU16+AU27+AU25+AU28+AU12+AU22+AU13+AU14+AU17+AU19+AU20</f>
        <v>36</v>
      </c>
      <c r="AV29" s="3">
        <f>AV9+AV10+AV11+AV21+AV26+AV8+AV16+AV27+AV25+AV28+AV12+AV22+AV13+AV14+AV17+AV19+AV20</f>
        <v>36</v>
      </c>
      <c r="AW29" s="4"/>
      <c r="AX29" s="4"/>
      <c r="AY29" s="4"/>
      <c r="AZ29" s="4"/>
      <c r="BA29" s="4"/>
      <c r="BB29" s="4"/>
      <c r="BC29" s="4"/>
      <c r="BD29" s="4"/>
      <c r="BE29" s="9">
        <f t="shared" si="0"/>
        <v>612</v>
      </c>
      <c r="BF29" s="33">
        <f>SUM(X29:AV29)</f>
        <v>900</v>
      </c>
      <c r="BG29">
        <f t="shared" si="1"/>
        <v>1512</v>
      </c>
    </row>
    <row r="30" spans="1:59" ht="10.5" customHeight="1">
      <c r="A30" s="6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9"/>
    </row>
    <row r="31" spans="1:59" ht="12" customHeight="1">
      <c r="A31" s="1" t="s">
        <v>33</v>
      </c>
    </row>
    <row r="32" spans="1:59" ht="9.9499999999999993" customHeight="1">
      <c r="A32" s="94" t="s">
        <v>3</v>
      </c>
      <c r="B32" s="98" t="s">
        <v>4</v>
      </c>
      <c r="C32" s="94" t="s">
        <v>5</v>
      </c>
      <c r="D32" s="98" t="s">
        <v>6</v>
      </c>
      <c r="E32" s="98"/>
      <c r="F32" s="98"/>
      <c r="G32" s="98"/>
      <c r="H32" s="98" t="s">
        <v>7</v>
      </c>
      <c r="I32" s="98"/>
      <c r="J32" s="98"/>
      <c r="K32" s="98"/>
      <c r="L32" s="98"/>
      <c r="M32" s="98" t="s">
        <v>8</v>
      </c>
      <c r="N32" s="98"/>
      <c r="O32" s="98"/>
      <c r="P32" s="98"/>
      <c r="Q32" s="91" t="s">
        <v>9</v>
      </c>
      <c r="R32" s="91"/>
      <c r="S32" s="91"/>
      <c r="T32" s="91"/>
      <c r="U32" s="10"/>
      <c r="V32" s="91" t="s">
        <v>10</v>
      </c>
      <c r="W32" s="91"/>
      <c r="X32" s="91"/>
      <c r="Y32" s="91"/>
      <c r="Z32" s="91"/>
      <c r="AA32" s="91" t="s">
        <v>11</v>
      </c>
      <c r="AB32" s="91"/>
      <c r="AC32" s="91"/>
      <c r="AD32" s="91"/>
      <c r="AE32" s="91" t="s">
        <v>12</v>
      </c>
      <c r="AF32" s="91"/>
      <c r="AG32" s="91"/>
      <c r="AH32" s="91"/>
      <c r="AI32" s="91" t="s">
        <v>13</v>
      </c>
      <c r="AJ32" s="91"/>
      <c r="AK32" s="91"/>
      <c r="AL32" s="91"/>
      <c r="AM32" s="91" t="s">
        <v>14</v>
      </c>
      <c r="AN32" s="91"/>
      <c r="AO32" s="91"/>
      <c r="AP32" s="91"/>
      <c r="AQ32" s="91"/>
      <c r="AR32" s="91" t="s">
        <v>15</v>
      </c>
      <c r="AS32" s="91"/>
      <c r="AT32" s="91"/>
      <c r="AU32" s="91"/>
      <c r="AV32" s="91" t="s">
        <v>16</v>
      </c>
      <c r="AW32" s="91"/>
      <c r="AX32" s="91"/>
      <c r="AY32" s="91"/>
      <c r="AZ32" s="91"/>
      <c r="BA32" s="91" t="s">
        <v>17</v>
      </c>
      <c r="BB32" s="91"/>
      <c r="BC32" s="91"/>
      <c r="BD32" s="91"/>
    </row>
    <row r="33" spans="1:59" ht="9.9499999999999993" customHeight="1">
      <c r="A33" s="94"/>
      <c r="B33" s="98"/>
      <c r="C33" s="94"/>
      <c r="D33" s="3">
        <v>1</v>
      </c>
      <c r="E33" s="3">
        <v>2</v>
      </c>
      <c r="F33" s="3">
        <v>3</v>
      </c>
      <c r="G33" s="3">
        <v>4</v>
      </c>
      <c r="H33" s="3">
        <v>5</v>
      </c>
      <c r="I33" s="3">
        <v>6</v>
      </c>
      <c r="J33" s="3">
        <v>7</v>
      </c>
      <c r="K33" s="21">
        <v>8</v>
      </c>
      <c r="L33" s="21">
        <v>9</v>
      </c>
      <c r="M33" s="3">
        <v>10</v>
      </c>
      <c r="N33" s="3">
        <v>11</v>
      </c>
      <c r="O33" s="3">
        <v>12</v>
      </c>
      <c r="P33" s="3">
        <v>13</v>
      </c>
      <c r="Q33" s="3">
        <v>14</v>
      </c>
      <c r="R33" s="3">
        <v>15</v>
      </c>
      <c r="S33" s="3">
        <v>16</v>
      </c>
      <c r="T33" s="3">
        <v>17</v>
      </c>
      <c r="U33" s="3"/>
      <c r="V33" s="5">
        <v>18</v>
      </c>
      <c r="W33" s="5">
        <v>19</v>
      </c>
      <c r="X33" s="21">
        <v>20</v>
      </c>
      <c r="Y33" s="21">
        <v>21</v>
      </c>
      <c r="Z33" s="21">
        <v>22</v>
      </c>
      <c r="AA33" s="21">
        <v>23</v>
      </c>
      <c r="AB33" s="21">
        <v>24</v>
      </c>
      <c r="AC33" s="21">
        <v>25</v>
      </c>
      <c r="AD33" s="21">
        <v>26</v>
      </c>
      <c r="AE33" s="21">
        <v>27</v>
      </c>
      <c r="AF33" s="21">
        <v>28</v>
      </c>
      <c r="AG33" s="21">
        <v>29</v>
      </c>
      <c r="AH33" s="21">
        <v>30</v>
      </c>
      <c r="AI33" s="21">
        <v>31</v>
      </c>
      <c r="AJ33" s="21">
        <v>32</v>
      </c>
      <c r="AK33" s="21">
        <v>33</v>
      </c>
      <c r="AL33" s="21">
        <v>34</v>
      </c>
      <c r="AM33" s="21">
        <v>35</v>
      </c>
      <c r="AN33" s="21">
        <v>36</v>
      </c>
      <c r="AO33" s="21">
        <v>37</v>
      </c>
      <c r="AP33" s="21">
        <v>38</v>
      </c>
      <c r="AQ33" s="21">
        <v>39</v>
      </c>
      <c r="AR33" s="21">
        <v>40</v>
      </c>
      <c r="AS33" s="3">
        <v>41</v>
      </c>
      <c r="AT33" s="3">
        <v>42</v>
      </c>
      <c r="AU33" s="5">
        <v>43</v>
      </c>
      <c r="AV33" s="5">
        <v>44</v>
      </c>
      <c r="AW33" s="5">
        <v>45</v>
      </c>
      <c r="AX33" s="5">
        <v>46</v>
      </c>
      <c r="AY33" s="5">
        <v>47</v>
      </c>
      <c r="AZ33" s="5">
        <v>48</v>
      </c>
      <c r="BA33" s="5">
        <v>49</v>
      </c>
      <c r="BB33" s="5">
        <v>50</v>
      </c>
      <c r="BC33" s="5">
        <v>51</v>
      </c>
      <c r="BD33" s="5">
        <v>52</v>
      </c>
    </row>
    <row r="34" spans="1:59" ht="9.9499999999999993" customHeight="1">
      <c r="A34" s="60" t="s">
        <v>98</v>
      </c>
      <c r="B34" s="93" t="s">
        <v>120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</row>
    <row r="35" spans="1:59" ht="12.75" customHeight="1">
      <c r="A35" s="68" t="s">
        <v>119</v>
      </c>
      <c r="B35" s="69" t="s">
        <v>87</v>
      </c>
      <c r="C35" s="3">
        <v>108</v>
      </c>
      <c r="D35" s="3">
        <v>2</v>
      </c>
      <c r="E35" s="3">
        <v>6</v>
      </c>
      <c r="F35" s="3">
        <v>6</v>
      </c>
      <c r="G35" s="3">
        <v>2</v>
      </c>
      <c r="H35" s="3">
        <v>2</v>
      </c>
      <c r="I35" s="3">
        <v>2</v>
      </c>
      <c r="J35" s="3">
        <v>2</v>
      </c>
      <c r="K35" s="3">
        <v>2</v>
      </c>
      <c r="L35" s="3">
        <v>2</v>
      </c>
      <c r="M35" s="3">
        <v>2</v>
      </c>
      <c r="N35" s="3">
        <v>1</v>
      </c>
      <c r="O35" s="3">
        <v>2</v>
      </c>
      <c r="P35" s="3">
        <v>1</v>
      </c>
      <c r="Q35" s="34"/>
      <c r="R35" s="34"/>
      <c r="S35" s="34"/>
      <c r="T35" s="34"/>
      <c r="U35" s="3"/>
      <c r="V35" s="26" t="s">
        <v>18</v>
      </c>
      <c r="W35" s="26" t="s">
        <v>18</v>
      </c>
      <c r="X35" s="3">
        <v>4</v>
      </c>
      <c r="Y35" s="3">
        <v>4</v>
      </c>
      <c r="Z35" s="3">
        <v>4</v>
      </c>
      <c r="AA35" s="3">
        <v>4</v>
      </c>
      <c r="AB35" s="3">
        <v>4</v>
      </c>
      <c r="AC35" s="3">
        <v>4</v>
      </c>
      <c r="AD35" s="3">
        <v>4</v>
      </c>
      <c r="AE35" s="3">
        <v>4</v>
      </c>
      <c r="AF35" s="3">
        <v>4</v>
      </c>
      <c r="AG35" s="3">
        <v>4</v>
      </c>
      <c r="AH35" s="3">
        <v>4</v>
      </c>
      <c r="AI35" s="3">
        <v>4</v>
      </c>
      <c r="AJ35" s="3">
        <v>4</v>
      </c>
      <c r="AK35" s="21">
        <v>4</v>
      </c>
      <c r="AL35" s="21">
        <v>4</v>
      </c>
      <c r="AM35" s="21">
        <v>4</v>
      </c>
      <c r="AN35" s="21">
        <v>4</v>
      </c>
      <c r="AO35" s="21">
        <v>4</v>
      </c>
      <c r="AP35" s="21">
        <v>4</v>
      </c>
      <c r="AQ35" s="34"/>
      <c r="AR35" s="34"/>
      <c r="AS35" s="34"/>
      <c r="AT35" s="37"/>
      <c r="AU35" s="42"/>
      <c r="AV35" s="42"/>
      <c r="AW35" s="61" t="s">
        <v>104</v>
      </c>
      <c r="AX35" s="26" t="s">
        <v>18</v>
      </c>
      <c r="AY35" s="26" t="s">
        <v>18</v>
      </c>
      <c r="AZ35" s="26" t="s">
        <v>18</v>
      </c>
      <c r="BA35" s="26" t="s">
        <v>18</v>
      </c>
      <c r="BB35" s="26" t="s">
        <v>18</v>
      </c>
      <c r="BC35" s="26" t="s">
        <v>18</v>
      </c>
      <c r="BD35" s="26" t="s">
        <v>18</v>
      </c>
      <c r="BE35" s="9">
        <f>SUM(D35:T35)</f>
        <v>32</v>
      </c>
      <c r="BF35" s="33">
        <f>SUM(X35:AV35)</f>
        <v>76</v>
      </c>
      <c r="BG35">
        <f t="shared" ref="BG35" si="18">SUM(BE35:BF35)</f>
        <v>108</v>
      </c>
    </row>
    <row r="36" spans="1:59" ht="12.75" customHeight="1">
      <c r="A36" s="68" t="s">
        <v>106</v>
      </c>
      <c r="B36" s="69" t="s">
        <v>22</v>
      </c>
      <c r="C36" s="3">
        <v>30</v>
      </c>
      <c r="D36" s="3">
        <v>2</v>
      </c>
      <c r="E36" s="3">
        <v>2</v>
      </c>
      <c r="F36" s="3">
        <v>2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4"/>
      <c r="R36" s="34"/>
      <c r="S36" s="34"/>
      <c r="T36" s="34"/>
      <c r="U36" s="3" t="s">
        <v>58</v>
      </c>
      <c r="V36" s="81" t="s">
        <v>18</v>
      </c>
      <c r="W36" s="81" t="s">
        <v>18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>
        <v>1</v>
      </c>
      <c r="AE36" s="3">
        <v>1</v>
      </c>
      <c r="AF36" s="3">
        <v>1</v>
      </c>
      <c r="AG36" s="3">
        <v>1</v>
      </c>
      <c r="AH36" s="3">
        <v>1</v>
      </c>
      <c r="AI36" s="3">
        <v>1</v>
      </c>
      <c r="AJ36" s="3">
        <v>1</v>
      </c>
      <c r="AK36" s="21">
        <v>1</v>
      </c>
      <c r="AL36" s="21"/>
      <c r="AM36" s="21"/>
      <c r="AN36" s="21"/>
      <c r="AO36" s="21"/>
      <c r="AP36" s="21"/>
      <c r="AQ36" s="34"/>
      <c r="AR36" s="34"/>
      <c r="AS36" s="34"/>
      <c r="AT36" s="76"/>
      <c r="AU36" s="42"/>
      <c r="AV36" s="37"/>
      <c r="AW36" s="81" t="s">
        <v>57</v>
      </c>
      <c r="AX36" s="26" t="s">
        <v>18</v>
      </c>
      <c r="AY36" s="26" t="s">
        <v>18</v>
      </c>
      <c r="AZ36" s="26" t="s">
        <v>18</v>
      </c>
      <c r="BA36" s="26" t="s">
        <v>18</v>
      </c>
      <c r="BB36" s="26" t="s">
        <v>18</v>
      </c>
      <c r="BC36" s="26" t="s">
        <v>18</v>
      </c>
      <c r="BD36" s="26" t="s">
        <v>18</v>
      </c>
      <c r="BE36" s="9">
        <f t="shared" ref="BE36:BE47" si="19">SUM(D36:T36)</f>
        <v>16</v>
      </c>
      <c r="BF36" s="33">
        <f t="shared" ref="BF36:BF52" si="20">SUM(X36:AV36)</f>
        <v>14</v>
      </c>
      <c r="BG36">
        <f t="shared" ref="BG36:BG47" si="21">SUM(BE36:BF36)</f>
        <v>30</v>
      </c>
    </row>
    <row r="37" spans="1:59" ht="12.75" customHeight="1">
      <c r="A37" s="60" t="s">
        <v>111</v>
      </c>
      <c r="B37" s="93" t="s">
        <v>23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"/>
      <c r="BF37" s="33">
        <f t="shared" si="20"/>
        <v>0</v>
      </c>
    </row>
    <row r="38" spans="1:59" ht="12.75" customHeight="1">
      <c r="A38" s="68" t="s">
        <v>123</v>
      </c>
      <c r="B38" s="69" t="s">
        <v>19</v>
      </c>
      <c r="C38" s="25">
        <v>144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47"/>
      <c r="R38" s="47"/>
      <c r="S38" s="47"/>
      <c r="T38" s="47"/>
      <c r="U38" s="25"/>
      <c r="V38" s="81" t="s">
        <v>18</v>
      </c>
      <c r="W38" s="81" t="s">
        <v>18</v>
      </c>
      <c r="X38" s="25">
        <v>8</v>
      </c>
      <c r="Y38" s="25">
        <v>8</v>
      </c>
      <c r="Z38" s="25">
        <v>8</v>
      </c>
      <c r="AA38" s="25">
        <v>8</v>
      </c>
      <c r="AB38" s="25">
        <v>8</v>
      </c>
      <c r="AC38" s="25">
        <v>8</v>
      </c>
      <c r="AD38" s="25">
        <v>8</v>
      </c>
      <c r="AE38" s="25">
        <v>8</v>
      </c>
      <c r="AF38" s="25">
        <v>8</v>
      </c>
      <c r="AG38" s="25">
        <v>8</v>
      </c>
      <c r="AH38" s="25">
        <v>8</v>
      </c>
      <c r="AI38" s="25">
        <v>8</v>
      </c>
      <c r="AJ38" s="25">
        <v>8</v>
      </c>
      <c r="AK38" s="75">
        <v>8</v>
      </c>
      <c r="AL38" s="75">
        <v>6</v>
      </c>
      <c r="AM38" s="75">
        <v>6</v>
      </c>
      <c r="AN38" s="75">
        <v>6</v>
      </c>
      <c r="AO38" s="75">
        <v>6</v>
      </c>
      <c r="AP38" s="75">
        <v>8</v>
      </c>
      <c r="AQ38" s="47"/>
      <c r="AR38" s="47"/>
      <c r="AS38" s="47"/>
      <c r="AT38" s="42"/>
      <c r="AU38" s="37"/>
      <c r="AV38" s="42"/>
      <c r="AW38" s="25" t="s">
        <v>104</v>
      </c>
      <c r="AX38" s="81" t="s">
        <v>18</v>
      </c>
      <c r="AY38" s="81" t="s">
        <v>18</v>
      </c>
      <c r="AZ38" s="81" t="s">
        <v>18</v>
      </c>
      <c r="BA38" s="81" t="s">
        <v>18</v>
      </c>
      <c r="BB38" s="81" t="s">
        <v>18</v>
      </c>
      <c r="BC38" s="81" t="s">
        <v>18</v>
      </c>
      <c r="BD38" s="81" t="s">
        <v>18</v>
      </c>
      <c r="BE38" s="9">
        <f t="shared" ref="BE38" si="22">SUM(D38:T38)</f>
        <v>0</v>
      </c>
      <c r="BF38" s="33">
        <f t="shared" si="20"/>
        <v>144</v>
      </c>
      <c r="BG38">
        <f t="shared" ref="BG38" si="23">SUM(BE38:BF38)</f>
        <v>144</v>
      </c>
    </row>
    <row r="39" spans="1:59" ht="12.75" customHeight="1">
      <c r="A39" s="2" t="s">
        <v>25</v>
      </c>
      <c r="B39" s="103" t="s">
        <v>24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5"/>
      <c r="BE39" s="9"/>
      <c r="BF39" s="33">
        <f t="shared" si="20"/>
        <v>0</v>
      </c>
    </row>
    <row r="40" spans="1:59" ht="16.5">
      <c r="A40" s="68" t="s">
        <v>26</v>
      </c>
      <c r="B40" s="69" t="s">
        <v>63</v>
      </c>
      <c r="C40" s="25">
        <v>36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47"/>
      <c r="R40" s="47"/>
      <c r="S40" s="47"/>
      <c r="T40" s="47"/>
      <c r="U40" s="25"/>
      <c r="V40" s="81" t="s">
        <v>18</v>
      </c>
      <c r="W40" s="81" t="s">
        <v>18</v>
      </c>
      <c r="X40" s="25">
        <v>2</v>
      </c>
      <c r="Y40" s="25">
        <v>2</v>
      </c>
      <c r="Z40" s="25">
        <v>2</v>
      </c>
      <c r="AA40" s="25">
        <v>2</v>
      </c>
      <c r="AB40" s="25">
        <v>2</v>
      </c>
      <c r="AC40" s="25">
        <v>2</v>
      </c>
      <c r="AD40" s="25">
        <v>2</v>
      </c>
      <c r="AE40" s="25">
        <v>2</v>
      </c>
      <c r="AF40" s="25">
        <v>2</v>
      </c>
      <c r="AG40" s="25">
        <v>2</v>
      </c>
      <c r="AH40" s="25">
        <v>2</v>
      </c>
      <c r="AI40" s="25">
        <v>2</v>
      </c>
      <c r="AJ40" s="25">
        <v>2</v>
      </c>
      <c r="AK40" s="75">
        <v>2</v>
      </c>
      <c r="AL40" s="75">
        <v>2</v>
      </c>
      <c r="AM40" s="75">
        <v>2</v>
      </c>
      <c r="AN40" s="75">
        <v>2</v>
      </c>
      <c r="AO40" s="75">
        <v>2</v>
      </c>
      <c r="AP40" s="75"/>
      <c r="AQ40" s="47"/>
      <c r="AR40" s="47"/>
      <c r="AS40" s="47"/>
      <c r="AT40" s="37"/>
      <c r="AU40" s="128"/>
      <c r="AV40" s="42"/>
      <c r="AW40" s="75" t="s">
        <v>104</v>
      </c>
      <c r="AX40" s="81" t="s">
        <v>18</v>
      </c>
      <c r="AY40" s="81" t="s">
        <v>18</v>
      </c>
      <c r="AZ40" s="81" t="s">
        <v>18</v>
      </c>
      <c r="BA40" s="81" t="s">
        <v>18</v>
      </c>
      <c r="BB40" s="81" t="s">
        <v>18</v>
      </c>
      <c r="BC40" s="81" t="s">
        <v>18</v>
      </c>
      <c r="BD40" s="81" t="s">
        <v>18</v>
      </c>
      <c r="BE40" s="9">
        <f t="shared" ref="BE40" si="24">SUM(D40:T40)</f>
        <v>0</v>
      </c>
      <c r="BF40" s="33">
        <f t="shared" si="20"/>
        <v>36</v>
      </c>
      <c r="BG40">
        <f t="shared" ref="BG40" si="25">SUM(BE40:BF40)</f>
        <v>36</v>
      </c>
    </row>
    <row r="41" spans="1:59">
      <c r="A41" s="68" t="s">
        <v>75</v>
      </c>
      <c r="B41" s="87" t="s">
        <v>39</v>
      </c>
      <c r="C41" s="3">
        <v>36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4"/>
      <c r="S41" s="34"/>
      <c r="T41" s="34"/>
      <c r="U41" s="3"/>
      <c r="V41" s="50" t="s">
        <v>18</v>
      </c>
      <c r="W41" s="50" t="s">
        <v>18</v>
      </c>
      <c r="X41" s="3">
        <v>1</v>
      </c>
      <c r="Y41" s="3">
        <v>1</v>
      </c>
      <c r="Z41" s="3">
        <v>2</v>
      </c>
      <c r="AA41" s="3">
        <v>2</v>
      </c>
      <c r="AB41" s="3">
        <v>2</v>
      </c>
      <c r="AC41" s="3">
        <v>2</v>
      </c>
      <c r="AD41" s="3">
        <v>2</v>
      </c>
      <c r="AE41" s="3">
        <v>2</v>
      </c>
      <c r="AF41" s="3">
        <v>2</v>
      </c>
      <c r="AG41" s="3">
        <v>2</v>
      </c>
      <c r="AH41" s="3">
        <v>2</v>
      </c>
      <c r="AI41" s="3">
        <v>2</v>
      </c>
      <c r="AJ41" s="3">
        <v>2</v>
      </c>
      <c r="AK41" s="21">
        <v>2</v>
      </c>
      <c r="AL41" s="21">
        <v>2</v>
      </c>
      <c r="AM41" s="21">
        <v>2</v>
      </c>
      <c r="AN41" s="21">
        <v>2</v>
      </c>
      <c r="AO41" s="21">
        <v>2</v>
      </c>
      <c r="AP41" s="21">
        <v>2</v>
      </c>
      <c r="AQ41" s="34"/>
      <c r="AR41" s="34"/>
      <c r="AS41" s="34"/>
      <c r="AT41" s="34"/>
      <c r="AU41" s="37"/>
      <c r="AV41" s="42"/>
      <c r="AW41" s="121" t="s">
        <v>57</v>
      </c>
      <c r="AX41" s="50" t="s">
        <v>18</v>
      </c>
      <c r="AY41" s="50" t="s">
        <v>18</v>
      </c>
      <c r="AZ41" s="50" t="s">
        <v>18</v>
      </c>
      <c r="BA41" s="50" t="s">
        <v>18</v>
      </c>
      <c r="BB41" s="50" t="s">
        <v>18</v>
      </c>
      <c r="BC41" s="50" t="s">
        <v>18</v>
      </c>
      <c r="BD41" s="50" t="s">
        <v>18</v>
      </c>
      <c r="BE41" s="9">
        <f t="shared" ref="BE41" si="26">SUM(D41:T41)</f>
        <v>0</v>
      </c>
      <c r="BF41" s="33">
        <f t="shared" si="20"/>
        <v>36</v>
      </c>
      <c r="BG41">
        <f t="shared" ref="BG41" si="27">SUM(BE41:BF41)</f>
        <v>36</v>
      </c>
    </row>
    <row r="42" spans="1:59" ht="12.75" customHeight="1">
      <c r="A42" s="17" t="s">
        <v>28</v>
      </c>
      <c r="B42" s="92" t="s">
        <v>29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2"/>
      <c r="BE42" s="9"/>
      <c r="BF42" s="33">
        <f t="shared" si="20"/>
        <v>0</v>
      </c>
    </row>
    <row r="43" spans="1:59" ht="20.25" customHeight="1">
      <c r="A43" s="2" t="s">
        <v>46</v>
      </c>
      <c r="B43" s="92" t="s">
        <v>65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2"/>
      <c r="U43" s="2" t="s">
        <v>40</v>
      </c>
      <c r="V43" s="81" t="s">
        <v>18</v>
      </c>
      <c r="W43" s="81" t="s">
        <v>18</v>
      </c>
      <c r="X43" s="2"/>
      <c r="Y43" s="2"/>
      <c r="Z43" s="2"/>
      <c r="AA43" s="2"/>
      <c r="AB43" s="2"/>
      <c r="AC43" s="2"/>
      <c r="AD43" s="2"/>
      <c r="AE43" s="2"/>
      <c r="AF43" s="2"/>
      <c r="AH43" s="2"/>
      <c r="AI43" s="2"/>
      <c r="AK43" s="44"/>
      <c r="AL43" s="44"/>
      <c r="AM43" s="44"/>
      <c r="AN43" s="44"/>
      <c r="AO43" s="44"/>
      <c r="AP43" s="44"/>
      <c r="AQ43" s="35"/>
      <c r="AR43" s="35"/>
      <c r="AS43" s="35"/>
      <c r="AT43" s="78"/>
      <c r="AU43" s="42"/>
      <c r="AV43" s="42"/>
      <c r="AW43" s="26" t="s">
        <v>18</v>
      </c>
      <c r="AX43" s="26" t="s">
        <v>18</v>
      </c>
      <c r="AY43" s="26" t="s">
        <v>18</v>
      </c>
      <c r="AZ43" s="26" t="s">
        <v>18</v>
      </c>
      <c r="BA43" s="26" t="s">
        <v>18</v>
      </c>
      <c r="BB43" s="26" t="s">
        <v>18</v>
      </c>
      <c r="BC43" s="26" t="s">
        <v>18</v>
      </c>
      <c r="BD43" s="26" t="s">
        <v>18</v>
      </c>
      <c r="BE43" s="9"/>
      <c r="BF43" s="33">
        <f t="shared" si="20"/>
        <v>0</v>
      </c>
    </row>
    <row r="44" spans="1:59" ht="41.25" customHeight="1">
      <c r="A44" s="38" t="s">
        <v>47</v>
      </c>
      <c r="B44" s="119" t="s">
        <v>124</v>
      </c>
      <c r="C44" s="12">
        <v>36</v>
      </c>
      <c r="D44" s="3">
        <v>8</v>
      </c>
      <c r="E44" s="3">
        <v>4</v>
      </c>
      <c r="F44" s="3">
        <v>4</v>
      </c>
      <c r="G44" s="3">
        <v>2</v>
      </c>
      <c r="H44" s="3">
        <v>2</v>
      </c>
      <c r="I44" s="3">
        <v>2</v>
      </c>
      <c r="J44" s="3">
        <v>2</v>
      </c>
      <c r="K44" s="3">
        <v>2</v>
      </c>
      <c r="L44" s="3">
        <v>2</v>
      </c>
      <c r="M44" s="3">
        <v>2</v>
      </c>
      <c r="N44" s="3">
        <v>2</v>
      </c>
      <c r="O44" s="3">
        <v>2</v>
      </c>
      <c r="P44" s="3">
        <v>2</v>
      </c>
      <c r="Q44" s="34"/>
      <c r="R44" s="34"/>
      <c r="S44" s="34"/>
      <c r="T44" s="34"/>
      <c r="U44" s="3" t="s">
        <v>57</v>
      </c>
      <c r="V44" s="99" t="s">
        <v>18</v>
      </c>
      <c r="W44" s="99" t="s">
        <v>18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21"/>
      <c r="AL44" s="21"/>
      <c r="AM44" s="21"/>
      <c r="AN44" s="21"/>
      <c r="AO44" s="21"/>
      <c r="AP44" s="74"/>
      <c r="AQ44" s="40"/>
      <c r="AR44" s="40"/>
      <c r="AS44" s="40"/>
      <c r="AT44" s="37"/>
      <c r="AU44" s="42"/>
      <c r="AV44" s="42"/>
      <c r="AW44" s="26" t="s">
        <v>18</v>
      </c>
      <c r="AX44" s="99" t="s">
        <v>18</v>
      </c>
      <c r="AY44" s="99" t="s">
        <v>18</v>
      </c>
      <c r="AZ44" s="99" t="s">
        <v>18</v>
      </c>
      <c r="BA44" s="99" t="s">
        <v>18</v>
      </c>
      <c r="BB44" s="99" t="s">
        <v>18</v>
      </c>
      <c r="BC44" s="99" t="s">
        <v>18</v>
      </c>
      <c r="BD44" s="99" t="s">
        <v>18</v>
      </c>
      <c r="BE44" s="9">
        <f t="shared" si="19"/>
        <v>36</v>
      </c>
      <c r="BF44" s="33">
        <f t="shared" si="20"/>
        <v>0</v>
      </c>
      <c r="BG44">
        <f t="shared" si="21"/>
        <v>36</v>
      </c>
    </row>
    <row r="45" spans="1:59" ht="45">
      <c r="A45" s="38" t="s">
        <v>66</v>
      </c>
      <c r="B45" s="119" t="s">
        <v>125</v>
      </c>
      <c r="C45" s="12">
        <v>132</v>
      </c>
      <c r="D45" s="12">
        <v>12</v>
      </c>
      <c r="E45" s="12">
        <v>12</v>
      </c>
      <c r="F45" s="12">
        <v>12</v>
      </c>
      <c r="G45" s="12">
        <v>13</v>
      </c>
      <c r="H45" s="12">
        <v>13</v>
      </c>
      <c r="I45" s="12">
        <v>13</v>
      </c>
      <c r="J45" s="12">
        <v>13</v>
      </c>
      <c r="K45" s="12">
        <v>7</v>
      </c>
      <c r="L45" s="12">
        <v>7</v>
      </c>
      <c r="M45" s="12">
        <v>7</v>
      </c>
      <c r="N45" s="30">
        <v>8</v>
      </c>
      <c r="O45" s="30">
        <v>7</v>
      </c>
      <c r="P45" s="30">
        <v>8</v>
      </c>
      <c r="Q45" s="122"/>
      <c r="R45" s="40"/>
      <c r="S45" s="40"/>
      <c r="T45" s="40"/>
      <c r="U45" s="3" t="s">
        <v>89</v>
      </c>
      <c r="V45" s="100"/>
      <c r="W45" s="100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74"/>
      <c r="AL45" s="74"/>
      <c r="AM45" s="74"/>
      <c r="AN45" s="74"/>
      <c r="AO45" s="74"/>
      <c r="AP45" s="74"/>
      <c r="AQ45" s="40"/>
      <c r="AR45" s="40"/>
      <c r="AS45" s="40"/>
      <c r="AT45" s="76"/>
      <c r="AU45" s="42"/>
      <c r="AV45" s="42"/>
      <c r="AW45" s="61" t="s">
        <v>62</v>
      </c>
      <c r="AX45" s="100"/>
      <c r="AY45" s="100"/>
      <c r="AZ45" s="100"/>
      <c r="BA45" s="100"/>
      <c r="BB45" s="100"/>
      <c r="BC45" s="100"/>
      <c r="BD45" s="100"/>
      <c r="BE45" s="9">
        <f t="shared" si="19"/>
        <v>132</v>
      </c>
      <c r="BF45" s="33">
        <f t="shared" si="20"/>
        <v>0</v>
      </c>
      <c r="BG45">
        <f t="shared" si="21"/>
        <v>132</v>
      </c>
    </row>
    <row r="46" spans="1:59" ht="11.1" customHeight="1">
      <c r="A46" s="13" t="s">
        <v>48</v>
      </c>
      <c r="B46" s="13" t="s">
        <v>31</v>
      </c>
      <c r="C46" s="12">
        <v>252</v>
      </c>
      <c r="D46" s="11">
        <v>12</v>
      </c>
      <c r="E46" s="11">
        <v>12</v>
      </c>
      <c r="F46" s="11">
        <v>12</v>
      </c>
      <c r="G46" s="11">
        <v>18</v>
      </c>
      <c r="H46" s="11">
        <v>18</v>
      </c>
      <c r="I46" s="11">
        <v>18</v>
      </c>
      <c r="J46" s="11">
        <v>18</v>
      </c>
      <c r="K46" s="11">
        <v>24</v>
      </c>
      <c r="L46" s="11">
        <v>24</v>
      </c>
      <c r="M46" s="11">
        <v>24</v>
      </c>
      <c r="N46" s="25">
        <v>24</v>
      </c>
      <c r="O46" s="25">
        <v>24</v>
      </c>
      <c r="P46" s="25">
        <v>24</v>
      </c>
      <c r="Q46" s="47"/>
      <c r="R46" s="40"/>
      <c r="S46" s="40"/>
      <c r="T46" s="40"/>
      <c r="U46" s="3"/>
      <c r="V46" s="91" t="s">
        <v>18</v>
      </c>
      <c r="W46" s="91" t="s">
        <v>18</v>
      </c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74"/>
      <c r="AL46" s="74"/>
      <c r="AM46" s="74"/>
      <c r="AN46" s="74"/>
      <c r="AO46" s="74"/>
      <c r="AP46" s="21"/>
      <c r="AQ46" s="40"/>
      <c r="AR46" s="40"/>
      <c r="AS46" s="40"/>
      <c r="AT46" s="40"/>
      <c r="AU46" s="77"/>
      <c r="AV46" s="42"/>
      <c r="AW46" s="91" t="s">
        <v>18</v>
      </c>
      <c r="AX46" s="91" t="s">
        <v>18</v>
      </c>
      <c r="AY46" s="91" t="s">
        <v>18</v>
      </c>
      <c r="AZ46" s="91" t="s">
        <v>18</v>
      </c>
      <c r="BA46" s="91" t="s">
        <v>18</v>
      </c>
      <c r="BB46" s="91" t="s">
        <v>18</v>
      </c>
      <c r="BC46" s="91" t="s">
        <v>18</v>
      </c>
      <c r="BD46" s="91" t="s">
        <v>18</v>
      </c>
      <c r="BE46" s="9">
        <f t="shared" si="19"/>
        <v>252</v>
      </c>
      <c r="BF46" s="33">
        <f t="shared" si="20"/>
        <v>0</v>
      </c>
      <c r="BG46">
        <f t="shared" si="21"/>
        <v>252</v>
      </c>
    </row>
    <row r="47" spans="1:59" ht="11.1" customHeight="1">
      <c r="A47" s="13" t="s">
        <v>49</v>
      </c>
      <c r="B47" s="20" t="s">
        <v>36</v>
      </c>
      <c r="C47" s="12">
        <v>144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8"/>
      <c r="O47" s="8"/>
      <c r="P47" s="8"/>
      <c r="Q47" s="47">
        <v>36</v>
      </c>
      <c r="R47" s="40">
        <v>36</v>
      </c>
      <c r="S47" s="40">
        <v>36</v>
      </c>
      <c r="T47" s="40">
        <v>36</v>
      </c>
      <c r="U47" s="3"/>
      <c r="V47" s="91"/>
      <c r="W47" s="9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40"/>
      <c r="AR47" s="40"/>
      <c r="AS47" s="40"/>
      <c r="AT47" s="40"/>
      <c r="AU47" s="77"/>
      <c r="AV47" s="42"/>
      <c r="AW47" s="91"/>
      <c r="AX47" s="91"/>
      <c r="AY47" s="91"/>
      <c r="AZ47" s="91"/>
      <c r="BA47" s="91"/>
      <c r="BB47" s="91"/>
      <c r="BC47" s="91"/>
      <c r="BD47" s="91"/>
      <c r="BE47" s="9">
        <f t="shared" si="19"/>
        <v>144</v>
      </c>
      <c r="BF47" s="33">
        <f t="shared" si="20"/>
        <v>0</v>
      </c>
      <c r="BG47">
        <f t="shared" si="21"/>
        <v>144</v>
      </c>
    </row>
    <row r="48" spans="1:59" ht="11.1" customHeight="1">
      <c r="A48" s="127" t="s">
        <v>67</v>
      </c>
      <c r="B48" s="124" t="s">
        <v>69</v>
      </c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6"/>
      <c r="AT48" s="40"/>
      <c r="AU48" s="35" t="s">
        <v>40</v>
      </c>
      <c r="AV48" s="42"/>
      <c r="AW48" s="81"/>
      <c r="AX48" s="81" t="s">
        <v>18</v>
      </c>
      <c r="AY48" s="81" t="s">
        <v>18</v>
      </c>
      <c r="AZ48" s="81" t="s">
        <v>18</v>
      </c>
      <c r="BA48" s="81" t="s">
        <v>18</v>
      </c>
      <c r="BB48" s="81" t="s">
        <v>18</v>
      </c>
      <c r="BC48" s="81" t="s">
        <v>18</v>
      </c>
      <c r="BD48" s="81" t="s">
        <v>18</v>
      </c>
      <c r="BE48" s="9"/>
      <c r="BF48" s="33">
        <f t="shared" si="20"/>
        <v>0</v>
      </c>
    </row>
    <row r="49" spans="1:59" ht="33">
      <c r="A49" s="69" t="s">
        <v>131</v>
      </c>
      <c r="B49" s="87" t="s">
        <v>70</v>
      </c>
      <c r="C49" s="123">
        <v>36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82"/>
      <c r="O49" s="82"/>
      <c r="P49" s="82"/>
      <c r="Q49" s="47"/>
      <c r="R49" s="40"/>
      <c r="S49" s="40"/>
      <c r="T49" s="40"/>
      <c r="U49" s="3"/>
      <c r="V49" s="81" t="s">
        <v>18</v>
      </c>
      <c r="W49" s="81" t="s">
        <v>18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1">
        <v>2</v>
      </c>
      <c r="AD49" s="11">
        <v>2</v>
      </c>
      <c r="AE49" s="11">
        <v>2</v>
      </c>
      <c r="AF49" s="11">
        <v>2</v>
      </c>
      <c r="AG49" s="11">
        <v>2</v>
      </c>
      <c r="AH49" s="11">
        <v>2</v>
      </c>
      <c r="AI49" s="11">
        <v>2</v>
      </c>
      <c r="AJ49" s="11">
        <v>2</v>
      </c>
      <c r="AK49" s="11">
        <v>2</v>
      </c>
      <c r="AL49" s="11">
        <v>2</v>
      </c>
      <c r="AM49" s="11">
        <v>2</v>
      </c>
      <c r="AN49" s="11">
        <v>2</v>
      </c>
      <c r="AO49" s="11">
        <v>2</v>
      </c>
      <c r="AP49" s="11"/>
      <c r="AQ49" s="40"/>
      <c r="AR49" s="40"/>
      <c r="AS49" s="40"/>
      <c r="AT49" s="40"/>
      <c r="AU49" s="77"/>
      <c r="AV49" s="42"/>
      <c r="AW49" s="121" t="s">
        <v>57</v>
      </c>
      <c r="AX49" s="99" t="s">
        <v>18</v>
      </c>
      <c r="AY49" s="99" t="s">
        <v>18</v>
      </c>
      <c r="AZ49" s="99" t="s">
        <v>18</v>
      </c>
      <c r="BA49" s="99" t="s">
        <v>18</v>
      </c>
      <c r="BB49" s="99" t="s">
        <v>18</v>
      </c>
      <c r="BC49" s="99" t="s">
        <v>18</v>
      </c>
      <c r="BD49" s="99" t="s">
        <v>18</v>
      </c>
      <c r="BE49" s="9">
        <f t="shared" ref="BE48:BE52" si="28">SUM(D49:T49)</f>
        <v>0</v>
      </c>
      <c r="BF49" s="33">
        <f t="shared" si="20"/>
        <v>36</v>
      </c>
      <c r="BG49">
        <f t="shared" ref="BG48:BG52" si="29">SUM(BE49:BF49)</f>
        <v>36</v>
      </c>
    </row>
    <row r="50" spans="1:59" ht="24.75">
      <c r="A50" s="69" t="s">
        <v>132</v>
      </c>
      <c r="B50" s="87" t="s">
        <v>71</v>
      </c>
      <c r="C50" s="123">
        <v>126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82"/>
      <c r="O50" s="82"/>
      <c r="P50" s="82"/>
      <c r="Q50" s="47"/>
      <c r="R50" s="40"/>
      <c r="S50" s="40"/>
      <c r="T50" s="40"/>
      <c r="U50" s="3"/>
      <c r="V50" s="81" t="s">
        <v>18</v>
      </c>
      <c r="W50" s="81" t="s">
        <v>18</v>
      </c>
      <c r="X50" s="11">
        <v>12</v>
      </c>
      <c r="Y50" s="11">
        <v>12</v>
      </c>
      <c r="Z50" s="11">
        <v>5</v>
      </c>
      <c r="AA50" s="11">
        <v>5</v>
      </c>
      <c r="AB50" s="11">
        <v>5</v>
      </c>
      <c r="AC50" s="11">
        <v>5</v>
      </c>
      <c r="AD50" s="11">
        <v>5</v>
      </c>
      <c r="AE50" s="11">
        <v>5</v>
      </c>
      <c r="AF50" s="11">
        <v>5</v>
      </c>
      <c r="AG50" s="11">
        <v>5</v>
      </c>
      <c r="AH50" s="11">
        <v>5</v>
      </c>
      <c r="AI50" s="11">
        <v>5</v>
      </c>
      <c r="AJ50" s="11">
        <v>5</v>
      </c>
      <c r="AK50" s="11">
        <v>5</v>
      </c>
      <c r="AL50" s="11">
        <v>8</v>
      </c>
      <c r="AM50" s="11">
        <v>8</v>
      </c>
      <c r="AN50" s="11">
        <v>8</v>
      </c>
      <c r="AO50" s="11">
        <v>8</v>
      </c>
      <c r="AP50" s="11">
        <v>10</v>
      </c>
      <c r="AQ50" s="40"/>
      <c r="AR50" s="40"/>
      <c r="AS50" s="40"/>
      <c r="AT50" s="40"/>
      <c r="AU50" s="77"/>
      <c r="AV50" s="37"/>
      <c r="AW50" s="121" t="s">
        <v>89</v>
      </c>
      <c r="AX50" s="100"/>
      <c r="AY50" s="100"/>
      <c r="AZ50" s="100"/>
      <c r="BA50" s="100"/>
      <c r="BB50" s="100"/>
      <c r="BC50" s="100"/>
      <c r="BD50" s="100"/>
      <c r="BE50" s="9">
        <f t="shared" si="28"/>
        <v>0</v>
      </c>
      <c r="BF50" s="33">
        <f t="shared" si="20"/>
        <v>126</v>
      </c>
      <c r="BG50">
        <f t="shared" si="29"/>
        <v>126</v>
      </c>
    </row>
    <row r="51" spans="1:59" ht="11.1" customHeight="1">
      <c r="A51" s="13" t="s">
        <v>50</v>
      </c>
      <c r="B51" s="13" t="s">
        <v>31</v>
      </c>
      <c r="C51" s="123">
        <v>216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82"/>
      <c r="O51" s="82"/>
      <c r="P51" s="82"/>
      <c r="Q51" s="47"/>
      <c r="R51" s="40"/>
      <c r="S51" s="40"/>
      <c r="T51" s="40"/>
      <c r="U51" s="3"/>
      <c r="V51" s="81" t="s">
        <v>18</v>
      </c>
      <c r="W51" s="81" t="s">
        <v>18</v>
      </c>
      <c r="X51" s="11">
        <v>6</v>
      </c>
      <c r="Y51" s="11">
        <v>6</v>
      </c>
      <c r="Z51" s="11">
        <v>12</v>
      </c>
      <c r="AA51" s="11">
        <v>12</v>
      </c>
      <c r="AB51" s="11">
        <v>12</v>
      </c>
      <c r="AC51" s="11">
        <v>12</v>
      </c>
      <c r="AD51" s="11">
        <v>12</v>
      </c>
      <c r="AE51" s="11">
        <v>12</v>
      </c>
      <c r="AF51" s="11">
        <v>12</v>
      </c>
      <c r="AG51" s="11">
        <v>12</v>
      </c>
      <c r="AH51" s="11">
        <v>12</v>
      </c>
      <c r="AI51" s="11">
        <v>12</v>
      </c>
      <c r="AJ51" s="11">
        <v>12</v>
      </c>
      <c r="AK51" s="11">
        <v>12</v>
      </c>
      <c r="AL51" s="11">
        <v>12</v>
      </c>
      <c r="AM51" s="11">
        <v>12</v>
      </c>
      <c r="AN51" s="11">
        <v>12</v>
      </c>
      <c r="AO51" s="11">
        <v>12</v>
      </c>
      <c r="AP51" s="11">
        <v>12</v>
      </c>
      <c r="AQ51" s="40"/>
      <c r="AR51" s="40"/>
      <c r="AS51" s="40"/>
      <c r="AT51" s="40"/>
      <c r="AU51" s="77"/>
      <c r="AV51" s="77"/>
      <c r="AW51" s="99" t="s">
        <v>18</v>
      </c>
      <c r="AX51" s="99" t="s">
        <v>18</v>
      </c>
      <c r="AY51" s="99" t="s">
        <v>18</v>
      </c>
      <c r="AZ51" s="99" t="s">
        <v>18</v>
      </c>
      <c r="BA51" s="99" t="s">
        <v>18</v>
      </c>
      <c r="BB51" s="99" t="s">
        <v>18</v>
      </c>
      <c r="BC51" s="99" t="s">
        <v>18</v>
      </c>
      <c r="BD51" s="99" t="s">
        <v>18</v>
      </c>
      <c r="BE51" s="9">
        <f t="shared" si="28"/>
        <v>0</v>
      </c>
      <c r="BF51" s="33">
        <f t="shared" si="20"/>
        <v>216</v>
      </c>
      <c r="BG51">
        <f t="shared" si="29"/>
        <v>216</v>
      </c>
    </row>
    <row r="52" spans="1:59" ht="11.1" customHeight="1">
      <c r="A52" s="20" t="s">
        <v>51</v>
      </c>
      <c r="B52" s="20" t="s">
        <v>36</v>
      </c>
      <c r="C52" s="123">
        <v>216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82"/>
      <c r="O52" s="82"/>
      <c r="P52" s="82"/>
      <c r="Q52" s="47"/>
      <c r="R52" s="40"/>
      <c r="S52" s="40"/>
      <c r="T52" s="40"/>
      <c r="U52" s="3"/>
      <c r="V52" s="81" t="s">
        <v>18</v>
      </c>
      <c r="W52" s="81" t="s">
        <v>18</v>
      </c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40">
        <v>36</v>
      </c>
      <c r="AR52" s="40">
        <v>36</v>
      </c>
      <c r="AS52" s="40">
        <v>36</v>
      </c>
      <c r="AT52" s="40">
        <v>36</v>
      </c>
      <c r="AU52" s="77">
        <v>36</v>
      </c>
      <c r="AV52" s="77">
        <v>36</v>
      </c>
      <c r="AW52" s="100"/>
      <c r="AX52" s="100"/>
      <c r="AY52" s="100"/>
      <c r="AZ52" s="100"/>
      <c r="BA52" s="100"/>
      <c r="BB52" s="100"/>
      <c r="BC52" s="100"/>
      <c r="BD52" s="100"/>
      <c r="BE52" s="9">
        <f t="shared" si="28"/>
        <v>0</v>
      </c>
      <c r="BF52" s="33">
        <f t="shared" si="20"/>
        <v>216</v>
      </c>
      <c r="BG52">
        <f t="shared" si="29"/>
        <v>216</v>
      </c>
    </row>
    <row r="53" spans="1:59" ht="11.1" customHeight="1">
      <c r="A53" s="95" t="s">
        <v>32</v>
      </c>
      <c r="B53" s="96"/>
      <c r="C53" s="97"/>
      <c r="D53" s="3">
        <f>D35+D44+D46+D36+D45+D47+D41+D38+D40+D49+D50+D51+D52</f>
        <v>36</v>
      </c>
      <c r="E53" s="3">
        <f t="shared" ref="E53:AV53" si="30">E35+E44+E46+E36+E45+E47+E41+E38+E40+E49+E50+E51+E52</f>
        <v>36</v>
      </c>
      <c r="F53" s="3">
        <f t="shared" si="30"/>
        <v>36</v>
      </c>
      <c r="G53" s="3">
        <f t="shared" si="30"/>
        <v>36</v>
      </c>
      <c r="H53" s="3">
        <f t="shared" si="30"/>
        <v>36</v>
      </c>
      <c r="I53" s="3">
        <f t="shared" si="30"/>
        <v>36</v>
      </c>
      <c r="J53" s="3">
        <f t="shared" si="30"/>
        <v>36</v>
      </c>
      <c r="K53" s="3">
        <f t="shared" si="30"/>
        <v>36</v>
      </c>
      <c r="L53" s="3">
        <f t="shared" si="30"/>
        <v>36</v>
      </c>
      <c r="M53" s="3">
        <f t="shared" si="30"/>
        <v>36</v>
      </c>
      <c r="N53" s="3">
        <f t="shared" si="30"/>
        <v>36</v>
      </c>
      <c r="O53" s="3">
        <f t="shared" si="30"/>
        <v>36</v>
      </c>
      <c r="P53" s="3">
        <f t="shared" si="30"/>
        <v>36</v>
      </c>
      <c r="Q53" s="3">
        <f t="shared" si="30"/>
        <v>36</v>
      </c>
      <c r="R53" s="3">
        <f t="shared" si="30"/>
        <v>36</v>
      </c>
      <c r="S53" s="3">
        <f t="shared" si="30"/>
        <v>36</v>
      </c>
      <c r="T53" s="3">
        <f t="shared" si="30"/>
        <v>36</v>
      </c>
      <c r="U53" s="3"/>
      <c r="V53" s="3"/>
      <c r="W53" s="3"/>
      <c r="X53" s="3">
        <f t="shared" si="30"/>
        <v>36</v>
      </c>
      <c r="Y53" s="3">
        <f t="shared" si="30"/>
        <v>36</v>
      </c>
      <c r="Z53" s="3">
        <f t="shared" si="30"/>
        <v>36</v>
      </c>
      <c r="AA53" s="3">
        <f t="shared" si="30"/>
        <v>36</v>
      </c>
      <c r="AB53" s="3">
        <f t="shared" si="30"/>
        <v>36</v>
      </c>
      <c r="AC53" s="3">
        <f t="shared" si="30"/>
        <v>36</v>
      </c>
      <c r="AD53" s="3">
        <f t="shared" si="30"/>
        <v>36</v>
      </c>
      <c r="AE53" s="3">
        <f t="shared" si="30"/>
        <v>36</v>
      </c>
      <c r="AF53" s="3">
        <f t="shared" si="30"/>
        <v>36</v>
      </c>
      <c r="AG53" s="3">
        <f t="shared" si="30"/>
        <v>36</v>
      </c>
      <c r="AH53" s="3">
        <f t="shared" si="30"/>
        <v>36</v>
      </c>
      <c r="AI53" s="3">
        <f t="shared" si="30"/>
        <v>36</v>
      </c>
      <c r="AJ53" s="3">
        <f t="shared" si="30"/>
        <v>36</v>
      </c>
      <c r="AK53" s="3">
        <f t="shared" si="30"/>
        <v>36</v>
      </c>
      <c r="AL53" s="3">
        <f t="shared" si="30"/>
        <v>36</v>
      </c>
      <c r="AM53" s="3">
        <f t="shared" si="30"/>
        <v>36</v>
      </c>
      <c r="AN53" s="3">
        <f t="shared" si="30"/>
        <v>36</v>
      </c>
      <c r="AO53" s="3">
        <f t="shared" si="30"/>
        <v>36</v>
      </c>
      <c r="AP53" s="3">
        <f t="shared" si="30"/>
        <v>36</v>
      </c>
      <c r="AQ53" s="3">
        <f t="shared" si="30"/>
        <v>36</v>
      </c>
      <c r="AR53" s="3">
        <f t="shared" si="30"/>
        <v>36</v>
      </c>
      <c r="AS53" s="3">
        <f t="shared" si="30"/>
        <v>36</v>
      </c>
      <c r="AT53" s="3">
        <f t="shared" si="30"/>
        <v>36</v>
      </c>
      <c r="AU53" s="3">
        <f t="shared" si="30"/>
        <v>36</v>
      </c>
      <c r="AV53" s="3">
        <f t="shared" si="30"/>
        <v>36</v>
      </c>
      <c r="AW53" s="4"/>
      <c r="AX53" s="4"/>
      <c r="AY53" s="4"/>
      <c r="AZ53" s="4"/>
      <c r="BA53" s="4"/>
      <c r="BB53" s="4"/>
      <c r="BC53" s="4"/>
      <c r="BD53" s="4"/>
      <c r="BE53" s="9">
        <f>SUM(BE35:BE52)</f>
        <v>612</v>
      </c>
      <c r="BF53" s="9">
        <f>SUM(BF35:BF52)</f>
        <v>900</v>
      </c>
      <c r="BG53" s="9">
        <f>SUM(BG35:BG52)</f>
        <v>1512</v>
      </c>
    </row>
    <row r="54" spans="1:59" ht="9.75" customHeight="1"/>
    <row r="55" spans="1:59" ht="12" customHeight="1">
      <c r="A55" s="1" t="s">
        <v>37</v>
      </c>
    </row>
    <row r="56" spans="1:59" ht="11.1" customHeight="1">
      <c r="A56" s="94" t="s">
        <v>3</v>
      </c>
      <c r="B56" s="98" t="s">
        <v>4</v>
      </c>
      <c r="C56" s="94" t="s">
        <v>5</v>
      </c>
      <c r="D56" s="98" t="s">
        <v>6</v>
      </c>
      <c r="E56" s="98"/>
      <c r="F56" s="98"/>
      <c r="G56" s="98"/>
      <c r="H56" s="98" t="s">
        <v>7</v>
      </c>
      <c r="I56" s="98"/>
      <c r="J56" s="98"/>
      <c r="K56" s="98"/>
      <c r="L56" s="98"/>
      <c r="M56" s="98" t="s">
        <v>8</v>
      </c>
      <c r="N56" s="98"/>
      <c r="O56" s="98"/>
      <c r="P56" s="98"/>
      <c r="Q56" s="91" t="s">
        <v>9</v>
      </c>
      <c r="R56" s="91"/>
      <c r="S56" s="91"/>
      <c r="T56" s="91"/>
      <c r="U56" s="26"/>
      <c r="V56" s="91" t="s">
        <v>10</v>
      </c>
      <c r="W56" s="91"/>
      <c r="X56" s="91"/>
      <c r="Y56" s="91"/>
      <c r="Z56" s="91"/>
      <c r="AA56" s="91" t="s">
        <v>11</v>
      </c>
      <c r="AB56" s="91"/>
      <c r="AC56" s="91"/>
      <c r="AD56" s="91"/>
      <c r="AE56" s="91" t="s">
        <v>12</v>
      </c>
      <c r="AF56" s="91"/>
      <c r="AG56" s="91"/>
      <c r="AH56" s="91"/>
      <c r="AI56" s="91" t="s">
        <v>13</v>
      </c>
      <c r="AJ56" s="91"/>
      <c r="AK56" s="91"/>
      <c r="AL56" s="91"/>
      <c r="AM56" s="91" t="s">
        <v>14</v>
      </c>
      <c r="AN56" s="91"/>
      <c r="AO56" s="91"/>
      <c r="AP56" s="91"/>
      <c r="AQ56" s="91"/>
      <c r="AR56" s="91" t="s">
        <v>15</v>
      </c>
      <c r="AS56" s="91"/>
      <c r="AT56" s="91"/>
      <c r="AU56" s="91"/>
      <c r="AV56" s="91" t="s">
        <v>16</v>
      </c>
      <c r="AW56" s="91"/>
      <c r="AX56" s="91"/>
      <c r="AY56" s="91"/>
      <c r="AZ56" s="91"/>
      <c r="BA56" s="91" t="s">
        <v>17</v>
      </c>
      <c r="BB56" s="91"/>
      <c r="BC56" s="91"/>
      <c r="BD56" s="91"/>
    </row>
    <row r="57" spans="1:59" ht="11.1" customHeight="1">
      <c r="A57" s="94"/>
      <c r="B57" s="98"/>
      <c r="C57" s="94"/>
      <c r="D57" s="3">
        <v>1</v>
      </c>
      <c r="E57" s="3">
        <v>2</v>
      </c>
      <c r="F57" s="3">
        <v>3</v>
      </c>
      <c r="G57" s="3">
        <v>4</v>
      </c>
      <c r="H57" s="3">
        <v>5</v>
      </c>
      <c r="I57" s="3">
        <v>6</v>
      </c>
      <c r="J57" s="3">
        <v>7</v>
      </c>
      <c r="K57" s="3">
        <v>8</v>
      </c>
      <c r="L57" s="3">
        <v>9</v>
      </c>
      <c r="M57" s="3">
        <v>10</v>
      </c>
      <c r="N57" s="3">
        <v>11</v>
      </c>
      <c r="O57" s="3">
        <v>12</v>
      </c>
      <c r="P57" s="3">
        <v>13</v>
      </c>
      <c r="Q57" s="3">
        <v>14</v>
      </c>
      <c r="R57" s="3">
        <v>15</v>
      </c>
      <c r="S57" s="3">
        <v>16</v>
      </c>
      <c r="T57" s="3">
        <v>17</v>
      </c>
      <c r="U57" s="3"/>
      <c r="V57" s="5">
        <v>18</v>
      </c>
      <c r="W57" s="5">
        <v>19</v>
      </c>
      <c r="X57" s="3">
        <v>20</v>
      </c>
      <c r="Y57" s="3">
        <v>21</v>
      </c>
      <c r="Z57" s="3">
        <v>22</v>
      </c>
      <c r="AA57" s="3">
        <v>23</v>
      </c>
      <c r="AB57" s="3">
        <v>24</v>
      </c>
      <c r="AC57" s="3">
        <v>25</v>
      </c>
      <c r="AD57" s="3">
        <v>26</v>
      </c>
      <c r="AE57" s="3">
        <v>27</v>
      </c>
      <c r="AF57" s="3">
        <v>28</v>
      </c>
      <c r="AG57" s="3">
        <v>29</v>
      </c>
      <c r="AH57" s="3">
        <v>30</v>
      </c>
      <c r="AI57" s="3">
        <v>31</v>
      </c>
      <c r="AJ57" s="3">
        <v>32</v>
      </c>
      <c r="AK57" s="3">
        <v>33</v>
      </c>
      <c r="AL57" s="3">
        <v>34</v>
      </c>
      <c r="AM57" s="3">
        <v>35</v>
      </c>
      <c r="AN57" s="3">
        <v>36</v>
      </c>
      <c r="AO57" s="3">
        <v>37</v>
      </c>
      <c r="AP57" s="3">
        <v>38</v>
      </c>
      <c r="AQ57" s="3">
        <v>39</v>
      </c>
      <c r="AR57" s="3">
        <v>40</v>
      </c>
      <c r="AS57" s="5">
        <v>41</v>
      </c>
      <c r="AT57" s="5">
        <v>42</v>
      </c>
      <c r="AU57" s="5">
        <v>43</v>
      </c>
      <c r="AV57" s="5">
        <v>44</v>
      </c>
      <c r="AW57" s="5">
        <v>45</v>
      </c>
      <c r="AX57" s="5">
        <v>46</v>
      </c>
      <c r="AY57" s="5">
        <v>47</v>
      </c>
      <c r="AZ57" s="5">
        <v>48</v>
      </c>
      <c r="BA57" s="5">
        <v>49</v>
      </c>
      <c r="BB57" s="5">
        <v>50</v>
      </c>
      <c r="BC57" s="5">
        <v>51</v>
      </c>
      <c r="BD57" s="5">
        <v>52</v>
      </c>
    </row>
    <row r="58" spans="1:59" ht="11.1" customHeight="1">
      <c r="A58" s="129" t="s">
        <v>98</v>
      </c>
      <c r="B58" s="132" t="s">
        <v>99</v>
      </c>
      <c r="C58" s="130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4"/>
      <c r="T58" s="54"/>
      <c r="U58" s="53"/>
      <c r="V58" s="81" t="s">
        <v>18</v>
      </c>
      <c r="W58" s="81" t="s">
        <v>18</v>
      </c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4"/>
      <c r="AP58" s="54"/>
      <c r="AQ58" s="54"/>
      <c r="AR58" s="141"/>
      <c r="AS58" s="146"/>
      <c r="AT58" s="145"/>
      <c r="AU58" s="143"/>
      <c r="AV58" s="131"/>
      <c r="AW58" s="131"/>
      <c r="AX58" s="131"/>
      <c r="AY58" s="131"/>
      <c r="AZ58" s="131"/>
      <c r="BA58" s="131"/>
      <c r="BB58" s="131"/>
      <c r="BC58" s="131"/>
      <c r="BD58" s="131"/>
    </row>
    <row r="59" spans="1:59" ht="11.1" customHeight="1">
      <c r="A59" s="116" t="s">
        <v>121</v>
      </c>
      <c r="B59" s="117" t="s">
        <v>122</v>
      </c>
      <c r="C59" s="85">
        <v>108</v>
      </c>
      <c r="D59" s="3">
        <v>8</v>
      </c>
      <c r="E59" s="3">
        <v>6</v>
      </c>
      <c r="F59" s="3">
        <v>6</v>
      </c>
      <c r="G59" s="3">
        <v>6</v>
      </c>
      <c r="H59" s="3">
        <v>6</v>
      </c>
      <c r="I59" s="3">
        <v>10</v>
      </c>
      <c r="J59" s="3">
        <v>10</v>
      </c>
      <c r="K59" s="3">
        <v>10</v>
      </c>
      <c r="L59" s="3">
        <v>8</v>
      </c>
      <c r="M59" s="3">
        <v>8</v>
      </c>
      <c r="N59" s="3">
        <v>8</v>
      </c>
      <c r="O59" s="3">
        <v>8</v>
      </c>
      <c r="P59" s="3">
        <v>6</v>
      </c>
      <c r="Q59" s="3">
        <v>4</v>
      </c>
      <c r="R59" s="3">
        <v>4</v>
      </c>
      <c r="S59" s="34"/>
      <c r="T59" s="34"/>
      <c r="U59" s="3" t="s">
        <v>57</v>
      </c>
      <c r="V59" s="81" t="s">
        <v>18</v>
      </c>
      <c r="W59" s="81" t="s">
        <v>18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4"/>
      <c r="AP59" s="34"/>
      <c r="AQ59" s="34"/>
      <c r="AR59" s="142"/>
      <c r="AS59" s="147"/>
      <c r="AT59" s="145"/>
      <c r="AU59" s="143"/>
      <c r="AV59" s="5"/>
      <c r="AW59" s="5"/>
      <c r="AX59" s="5"/>
      <c r="AY59" s="5"/>
      <c r="AZ59" s="5"/>
      <c r="BA59" s="5"/>
      <c r="BB59" s="5"/>
      <c r="BC59" s="5"/>
      <c r="BD59" s="5"/>
      <c r="BE59" s="9">
        <f t="shared" ref="BE59:BE60" si="31">SUM(D59:T59)</f>
        <v>108</v>
      </c>
      <c r="BF59" s="33">
        <f t="shared" ref="BF59:BF60" si="32">SUM(X59:AT59)</f>
        <v>0</v>
      </c>
      <c r="BG59">
        <f t="shared" ref="BG59:BG60" si="33">SUM(BE59:BF59)</f>
        <v>108</v>
      </c>
    </row>
    <row r="60" spans="1:59" ht="11.1" customHeight="1">
      <c r="A60" s="116" t="s">
        <v>126</v>
      </c>
      <c r="B60" s="117" t="s">
        <v>91</v>
      </c>
      <c r="C60" s="85">
        <v>72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4"/>
      <c r="T60" s="34"/>
      <c r="U60" s="3"/>
      <c r="V60" s="81" t="s">
        <v>18</v>
      </c>
      <c r="W60" s="81" t="s">
        <v>18</v>
      </c>
      <c r="X60" s="3">
        <v>4</v>
      </c>
      <c r="Y60" s="3">
        <v>4</v>
      </c>
      <c r="Z60" s="3">
        <v>4</v>
      </c>
      <c r="AA60" s="3">
        <v>6</v>
      </c>
      <c r="AB60" s="3">
        <v>6</v>
      </c>
      <c r="AC60" s="3">
        <v>4</v>
      </c>
      <c r="AD60" s="3">
        <v>4</v>
      </c>
      <c r="AE60" s="3">
        <v>4</v>
      </c>
      <c r="AF60" s="3">
        <v>4</v>
      </c>
      <c r="AG60" s="3">
        <v>4</v>
      </c>
      <c r="AH60" s="3">
        <v>4</v>
      </c>
      <c r="AI60" s="3">
        <v>4</v>
      </c>
      <c r="AJ60" s="3">
        <v>4</v>
      </c>
      <c r="AK60" s="3">
        <v>4</v>
      </c>
      <c r="AL60" s="3">
        <v>4</v>
      </c>
      <c r="AM60" s="3">
        <v>4</v>
      </c>
      <c r="AN60" s="3">
        <v>4</v>
      </c>
      <c r="AO60" s="34"/>
      <c r="AP60" s="34"/>
      <c r="AQ60" s="34"/>
      <c r="AR60" s="34" t="s">
        <v>57</v>
      </c>
      <c r="AS60" s="148"/>
      <c r="AT60" s="145"/>
      <c r="AU60" s="143"/>
      <c r="AV60" s="5"/>
      <c r="AW60" s="5"/>
      <c r="AX60" s="5"/>
      <c r="AY60" s="5"/>
      <c r="AZ60" s="5"/>
      <c r="BA60" s="5"/>
      <c r="BB60" s="5"/>
      <c r="BC60" s="5"/>
      <c r="BD60" s="5"/>
      <c r="BE60" s="9">
        <f t="shared" si="31"/>
        <v>0</v>
      </c>
      <c r="BF60" s="33">
        <f t="shared" si="32"/>
        <v>72</v>
      </c>
      <c r="BG60">
        <f t="shared" si="33"/>
        <v>72</v>
      </c>
    </row>
    <row r="61" spans="1:59" ht="11.1" customHeight="1">
      <c r="A61" s="60" t="s">
        <v>111</v>
      </c>
      <c r="B61" s="93" t="s">
        <v>23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"/>
      <c r="BF61" s="33"/>
    </row>
    <row r="62" spans="1:59" ht="11.1" customHeight="1">
      <c r="A62" s="68" t="s">
        <v>127</v>
      </c>
      <c r="B62" s="69" t="s">
        <v>42</v>
      </c>
      <c r="C62" s="25">
        <v>144</v>
      </c>
      <c r="D62" s="25">
        <v>10</v>
      </c>
      <c r="E62" s="25">
        <v>10</v>
      </c>
      <c r="F62" s="25">
        <v>10</v>
      </c>
      <c r="G62" s="25">
        <v>10</v>
      </c>
      <c r="H62" s="25">
        <v>10</v>
      </c>
      <c r="I62" s="25">
        <v>10</v>
      </c>
      <c r="J62" s="25">
        <v>10</v>
      </c>
      <c r="K62" s="25">
        <v>10</v>
      </c>
      <c r="L62" s="25">
        <v>10</v>
      </c>
      <c r="M62" s="25">
        <v>10</v>
      </c>
      <c r="N62" s="25">
        <v>10</v>
      </c>
      <c r="O62" s="25">
        <v>10</v>
      </c>
      <c r="P62" s="25">
        <v>8</v>
      </c>
      <c r="Q62" s="75">
        <v>8</v>
      </c>
      <c r="R62" s="75">
        <v>8</v>
      </c>
      <c r="S62" s="47"/>
      <c r="T62" s="47"/>
      <c r="U62" s="25" t="s">
        <v>57</v>
      </c>
      <c r="V62" s="81" t="s">
        <v>18</v>
      </c>
      <c r="W62" s="81" t="s">
        <v>18</v>
      </c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75"/>
      <c r="AL62" s="75"/>
      <c r="AM62" s="75"/>
      <c r="AN62" s="75"/>
      <c r="AO62" s="47"/>
      <c r="AP62" s="47"/>
      <c r="AQ62" s="47"/>
      <c r="AR62" s="47"/>
      <c r="AS62" s="75"/>
      <c r="AT62" s="157"/>
      <c r="AU62" s="144"/>
      <c r="AV62" s="140"/>
      <c r="AW62" s="75"/>
      <c r="AX62" s="81"/>
      <c r="AY62" s="81"/>
      <c r="AZ62" s="81"/>
      <c r="BA62" s="81"/>
      <c r="BB62" s="81"/>
      <c r="BC62" s="81"/>
      <c r="BD62" s="81"/>
      <c r="BE62" s="9">
        <f t="shared" ref="BE62" si="34">SUM(D62:T62)</f>
        <v>144</v>
      </c>
      <c r="BF62" s="33">
        <f t="shared" ref="BF62" si="35">SUM(X62:AT62)</f>
        <v>0</v>
      </c>
      <c r="BG62">
        <f t="shared" ref="BG62" si="36">SUM(BE62:BF62)</f>
        <v>144</v>
      </c>
    </row>
    <row r="63" spans="1:59" ht="11.1" customHeight="1">
      <c r="A63" s="2" t="s">
        <v>25</v>
      </c>
      <c r="B63" s="103" t="s">
        <v>24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5"/>
      <c r="BE63" s="9"/>
      <c r="BF63" s="33"/>
    </row>
    <row r="64" spans="1:59" ht="16.5">
      <c r="A64" s="72" t="s">
        <v>38</v>
      </c>
      <c r="B64" s="87" t="s">
        <v>72</v>
      </c>
      <c r="C64" s="46">
        <v>36</v>
      </c>
      <c r="D64" s="75"/>
      <c r="E64" s="75"/>
      <c r="F64" s="75"/>
      <c r="G64" s="24"/>
      <c r="H64" s="24"/>
      <c r="I64" s="24"/>
      <c r="J64" s="24"/>
      <c r="K64" s="24"/>
      <c r="L64" s="24"/>
      <c r="M64" s="24"/>
      <c r="N64" s="75"/>
      <c r="O64" s="75"/>
      <c r="P64" s="24"/>
      <c r="Q64" s="24"/>
      <c r="R64" s="24"/>
      <c r="S64" s="47"/>
      <c r="T64" s="47"/>
      <c r="U64" s="24"/>
      <c r="V64" s="57" t="s">
        <v>18</v>
      </c>
      <c r="W64" s="57" t="s">
        <v>18</v>
      </c>
      <c r="X64" s="24">
        <v>2</v>
      </c>
      <c r="Y64" s="24">
        <v>2</v>
      </c>
      <c r="Z64" s="24">
        <v>2</v>
      </c>
      <c r="AA64" s="24">
        <v>3</v>
      </c>
      <c r="AB64" s="24">
        <v>3</v>
      </c>
      <c r="AC64" s="24">
        <v>2</v>
      </c>
      <c r="AD64" s="24">
        <v>2</v>
      </c>
      <c r="AE64" s="24">
        <v>2</v>
      </c>
      <c r="AF64" s="24">
        <v>2</v>
      </c>
      <c r="AG64" s="24">
        <v>2</v>
      </c>
      <c r="AH64" s="24">
        <v>2</v>
      </c>
      <c r="AI64" s="24">
        <v>2</v>
      </c>
      <c r="AJ64" s="75">
        <v>2</v>
      </c>
      <c r="AK64" s="75">
        <v>2</v>
      </c>
      <c r="AL64" s="75">
        <v>2</v>
      </c>
      <c r="AM64" s="75">
        <v>2</v>
      </c>
      <c r="AN64" s="75">
        <v>2</v>
      </c>
      <c r="AO64" s="47"/>
      <c r="AP64" s="47"/>
      <c r="AQ64" s="42"/>
      <c r="AR64" s="47" t="s">
        <v>57</v>
      </c>
      <c r="AS64" s="150" t="s">
        <v>86</v>
      </c>
      <c r="AT64" s="149"/>
      <c r="AU64" s="149"/>
      <c r="AV64" s="59"/>
      <c r="AW64" s="59"/>
      <c r="AX64" s="59"/>
      <c r="AY64" s="59"/>
      <c r="AZ64" s="59"/>
      <c r="BA64" s="59"/>
      <c r="BB64" s="59"/>
      <c r="BC64" s="59"/>
      <c r="BD64" s="59"/>
      <c r="BE64" s="9">
        <f t="shared" ref="BE64" si="37">SUM(D64:T64)</f>
        <v>0</v>
      </c>
      <c r="BF64" s="33">
        <f t="shared" ref="BF64" si="38">SUM(X64:AT64)</f>
        <v>36</v>
      </c>
      <c r="BG64">
        <f t="shared" ref="BG64" si="39">SUM(BE64:BF64)</f>
        <v>36</v>
      </c>
    </row>
    <row r="65" spans="1:59">
      <c r="A65" s="68" t="s">
        <v>92</v>
      </c>
      <c r="B65" s="87" t="s">
        <v>93</v>
      </c>
      <c r="C65" s="64">
        <v>42</v>
      </c>
      <c r="D65" s="133"/>
      <c r="E65" s="133"/>
      <c r="F65" s="75"/>
      <c r="G65" s="24"/>
      <c r="H65" s="24"/>
      <c r="I65" s="24"/>
      <c r="J65" s="24"/>
      <c r="K65" s="24"/>
      <c r="L65" s="24"/>
      <c r="M65" s="24"/>
      <c r="N65" s="75"/>
      <c r="O65" s="75"/>
      <c r="P65" s="24"/>
      <c r="Q65" s="24"/>
      <c r="R65" s="24"/>
      <c r="S65" s="47"/>
      <c r="T65" s="47"/>
      <c r="U65" s="24"/>
      <c r="V65" s="81"/>
      <c r="W65" s="81"/>
      <c r="X65" s="24">
        <v>2</v>
      </c>
      <c r="Y65" s="24">
        <v>2</v>
      </c>
      <c r="Z65" s="24">
        <v>2</v>
      </c>
      <c r="AA65" s="24">
        <v>3</v>
      </c>
      <c r="AB65" s="24">
        <v>3</v>
      </c>
      <c r="AC65" s="24">
        <v>3</v>
      </c>
      <c r="AD65" s="24">
        <v>2</v>
      </c>
      <c r="AE65" s="24">
        <v>2</v>
      </c>
      <c r="AF65" s="24">
        <v>2</v>
      </c>
      <c r="AG65" s="24">
        <v>2</v>
      </c>
      <c r="AH65" s="24">
        <v>2</v>
      </c>
      <c r="AI65" s="24">
        <v>2</v>
      </c>
      <c r="AJ65" s="75">
        <v>3</v>
      </c>
      <c r="AK65" s="75">
        <v>3</v>
      </c>
      <c r="AL65" s="75">
        <v>3</v>
      </c>
      <c r="AM65" s="75">
        <v>3</v>
      </c>
      <c r="AN65" s="75">
        <v>3</v>
      </c>
      <c r="AO65" s="47"/>
      <c r="AP65" s="47"/>
      <c r="AQ65" s="42"/>
      <c r="AR65" s="47" t="s">
        <v>89</v>
      </c>
      <c r="AS65" s="151"/>
      <c r="AT65" s="149"/>
      <c r="AU65" s="149"/>
      <c r="AV65" s="86"/>
      <c r="AW65" s="86"/>
      <c r="AX65" s="86"/>
      <c r="AY65" s="86"/>
      <c r="AZ65" s="86"/>
      <c r="BA65" s="86"/>
      <c r="BB65" s="86"/>
      <c r="BC65" s="86"/>
      <c r="BD65" s="86"/>
      <c r="BE65" s="9">
        <f t="shared" ref="BE65" si="40">SUM(D65:T65)</f>
        <v>0</v>
      </c>
      <c r="BF65" s="33">
        <f t="shared" ref="BF65" si="41">SUM(X65:AT65)</f>
        <v>42</v>
      </c>
      <c r="BG65">
        <f t="shared" ref="BG65" si="42">SUM(BE65:BF65)</f>
        <v>42</v>
      </c>
    </row>
    <row r="66" spans="1:59">
      <c r="A66" s="68" t="s">
        <v>96</v>
      </c>
      <c r="B66" s="87" t="s">
        <v>97</v>
      </c>
      <c r="C66" s="64">
        <v>36</v>
      </c>
      <c r="D66" s="133"/>
      <c r="E66" s="133"/>
      <c r="F66" s="75"/>
      <c r="G66" s="24"/>
      <c r="H66" s="24"/>
      <c r="I66" s="24"/>
      <c r="J66" s="24"/>
      <c r="K66" s="24"/>
      <c r="L66" s="24"/>
      <c r="M66" s="75"/>
      <c r="N66" s="75"/>
      <c r="O66" s="75"/>
      <c r="P66" s="24"/>
      <c r="Q66" s="24"/>
      <c r="R66" s="24"/>
      <c r="S66" s="47"/>
      <c r="T66" s="47"/>
      <c r="U66" s="24"/>
      <c r="V66" s="57" t="s">
        <v>18</v>
      </c>
      <c r="W66" s="57" t="s">
        <v>18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3</v>
      </c>
      <c r="AD66" s="24">
        <v>3</v>
      </c>
      <c r="AE66" s="24">
        <v>2</v>
      </c>
      <c r="AF66" s="24">
        <v>2</v>
      </c>
      <c r="AG66" s="24">
        <v>2</v>
      </c>
      <c r="AH66" s="24">
        <v>2</v>
      </c>
      <c r="AI66" s="24">
        <v>2</v>
      </c>
      <c r="AJ66" s="75">
        <v>2</v>
      </c>
      <c r="AK66" s="75">
        <v>2</v>
      </c>
      <c r="AL66" s="75">
        <v>2</v>
      </c>
      <c r="AM66" s="75">
        <v>2</v>
      </c>
      <c r="AN66" s="75">
        <v>2</v>
      </c>
      <c r="AO66" s="47"/>
      <c r="AP66" s="47"/>
      <c r="AQ66" s="42"/>
      <c r="AR66" s="34" t="s">
        <v>57</v>
      </c>
      <c r="AS66" s="151"/>
      <c r="AT66" s="149"/>
      <c r="AU66" s="149"/>
      <c r="AV66" s="24"/>
      <c r="AW66" s="24"/>
      <c r="AX66" s="24"/>
      <c r="AY66" s="24"/>
      <c r="AZ66" s="24"/>
      <c r="BA66" s="24"/>
      <c r="BB66" s="59"/>
      <c r="BC66" s="59"/>
      <c r="BD66" s="59"/>
      <c r="BE66" s="9">
        <f t="shared" ref="BE66" si="43">SUM(D66:T66)</f>
        <v>0</v>
      </c>
      <c r="BF66" s="33">
        <f>SUM(X66:AR66)</f>
        <v>36</v>
      </c>
      <c r="BG66">
        <f t="shared" ref="BG66" si="44">SUM(BE66:BF66)</f>
        <v>36</v>
      </c>
    </row>
    <row r="67" spans="1:59" ht="19.5" customHeight="1">
      <c r="A67" s="68" t="s">
        <v>74</v>
      </c>
      <c r="B67" s="87" t="s">
        <v>73</v>
      </c>
      <c r="C67" s="46">
        <v>36</v>
      </c>
      <c r="D67" s="75"/>
      <c r="E67" s="75"/>
      <c r="F67" s="75"/>
      <c r="G67" s="24"/>
      <c r="H67" s="24"/>
      <c r="I67" s="24"/>
      <c r="J67" s="24"/>
      <c r="K67" s="24"/>
      <c r="L67" s="24"/>
      <c r="M67" s="75"/>
      <c r="N67" s="75"/>
      <c r="O67" s="75"/>
      <c r="P67" s="24"/>
      <c r="Q67" s="24"/>
      <c r="R67" s="24"/>
      <c r="S67" s="47"/>
      <c r="T67" s="47"/>
      <c r="U67" s="24"/>
      <c r="V67" s="57" t="s">
        <v>18</v>
      </c>
      <c r="W67" s="57" t="s">
        <v>18</v>
      </c>
      <c r="X67" s="24">
        <v>2</v>
      </c>
      <c r="Y67" s="24">
        <v>2</v>
      </c>
      <c r="Z67" s="24">
        <v>2</v>
      </c>
      <c r="AA67" s="24">
        <v>2</v>
      </c>
      <c r="AB67" s="24">
        <v>2</v>
      </c>
      <c r="AC67" s="24">
        <v>3</v>
      </c>
      <c r="AD67" s="24">
        <v>3</v>
      </c>
      <c r="AE67" s="24">
        <v>2</v>
      </c>
      <c r="AF67" s="24">
        <v>2</v>
      </c>
      <c r="AG67" s="24">
        <v>2</v>
      </c>
      <c r="AH67" s="24">
        <v>2</v>
      </c>
      <c r="AI67" s="24">
        <v>2</v>
      </c>
      <c r="AJ67" s="75">
        <v>2</v>
      </c>
      <c r="AK67" s="75">
        <v>2</v>
      </c>
      <c r="AL67" s="75">
        <v>2</v>
      </c>
      <c r="AM67" s="75">
        <v>2</v>
      </c>
      <c r="AN67" s="75">
        <v>2</v>
      </c>
      <c r="AO67" s="47"/>
      <c r="AP67" s="47"/>
      <c r="AQ67" s="34"/>
      <c r="AR67" s="34" t="s">
        <v>57</v>
      </c>
      <c r="AS67" s="151"/>
      <c r="AT67" s="149"/>
      <c r="AU67" s="149"/>
      <c r="AV67" s="24"/>
      <c r="AW67" s="24"/>
      <c r="AX67" s="24"/>
      <c r="AY67" s="24"/>
      <c r="AZ67" s="24"/>
      <c r="BA67" s="24"/>
      <c r="BB67" s="59"/>
      <c r="BC67" s="59"/>
      <c r="BD67" s="59"/>
      <c r="BE67" s="9">
        <f t="shared" ref="BE67" si="45">SUM(D67:T67)</f>
        <v>0</v>
      </c>
      <c r="BF67" s="33">
        <f>SUM(X67:AR67)</f>
        <v>36</v>
      </c>
      <c r="BG67">
        <f t="shared" ref="BG67" si="46">SUM(BE67:BF67)</f>
        <v>36</v>
      </c>
    </row>
    <row r="68" spans="1:59" ht="12.75" customHeight="1">
      <c r="A68" s="39" t="s">
        <v>68</v>
      </c>
      <c r="B68" s="65" t="s">
        <v>22</v>
      </c>
      <c r="C68" s="64">
        <v>40</v>
      </c>
      <c r="D68" s="56">
        <v>4</v>
      </c>
      <c r="E68" s="56">
        <v>4</v>
      </c>
      <c r="F68" s="56">
        <v>4</v>
      </c>
      <c r="G68" s="63">
        <v>4</v>
      </c>
      <c r="H68" s="63">
        <v>4</v>
      </c>
      <c r="I68" s="63">
        <v>2</v>
      </c>
      <c r="J68" s="63">
        <v>2</v>
      </c>
      <c r="K68" s="63">
        <v>2</v>
      </c>
      <c r="L68" s="63">
        <v>2</v>
      </c>
      <c r="M68" s="56">
        <v>2</v>
      </c>
      <c r="N68" s="56">
        <v>2</v>
      </c>
      <c r="O68" s="56">
        <v>2</v>
      </c>
      <c r="P68" s="53">
        <v>2</v>
      </c>
      <c r="Q68" s="53">
        <v>2</v>
      </c>
      <c r="R68" s="53">
        <v>2</v>
      </c>
      <c r="S68" s="54"/>
      <c r="T68" s="54"/>
      <c r="U68" s="53" t="s">
        <v>57</v>
      </c>
      <c r="V68" s="81" t="s">
        <v>18</v>
      </c>
      <c r="W68" s="81" t="s">
        <v>18</v>
      </c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139"/>
      <c r="AK68" s="133"/>
      <c r="AL68" s="56"/>
      <c r="AM68" s="133"/>
      <c r="AN68" s="133"/>
      <c r="AO68" s="67"/>
      <c r="AP68" s="67"/>
      <c r="AQ68" s="42"/>
      <c r="AR68" s="42"/>
      <c r="AS68" s="151"/>
      <c r="AT68" s="149"/>
      <c r="AU68" s="149"/>
      <c r="AV68" s="58"/>
      <c r="AW68" s="58"/>
      <c r="AX68" s="58"/>
      <c r="AY68" s="58"/>
      <c r="AZ68" s="58"/>
      <c r="BA68" s="58"/>
      <c r="BB68" s="58"/>
      <c r="BC68" s="58"/>
      <c r="BD68" s="58"/>
      <c r="BE68" s="9">
        <f t="shared" ref="BE68" si="47">SUM(D68:T68)</f>
        <v>40</v>
      </c>
      <c r="BF68" s="33">
        <f>SUM(X68:AR68)</f>
        <v>0</v>
      </c>
      <c r="BG68">
        <f t="shared" ref="BG68" si="48">SUM(BE68:BF68)</f>
        <v>40</v>
      </c>
    </row>
    <row r="69" spans="1:59" ht="24.75">
      <c r="A69" s="68" t="s">
        <v>128</v>
      </c>
      <c r="B69" s="87" t="s">
        <v>135</v>
      </c>
      <c r="C69" s="64">
        <v>36</v>
      </c>
      <c r="D69" s="56"/>
      <c r="E69" s="56"/>
      <c r="F69" s="56"/>
      <c r="G69" s="63"/>
      <c r="H69" s="63"/>
      <c r="I69" s="63"/>
      <c r="J69" s="63"/>
      <c r="K69" s="63"/>
      <c r="L69" s="63"/>
      <c r="M69" s="56"/>
      <c r="N69" s="56"/>
      <c r="O69" s="56"/>
      <c r="P69" s="53"/>
      <c r="Q69" s="53"/>
      <c r="R69" s="53"/>
      <c r="S69" s="54"/>
      <c r="T69" s="54"/>
      <c r="U69" s="53"/>
      <c r="V69" s="66"/>
      <c r="W69" s="66"/>
      <c r="X69" s="24">
        <v>2</v>
      </c>
      <c r="Y69" s="24">
        <v>2</v>
      </c>
      <c r="Z69" s="24">
        <v>2</v>
      </c>
      <c r="AA69" s="24">
        <v>2</v>
      </c>
      <c r="AB69" s="24">
        <v>2</v>
      </c>
      <c r="AC69" s="24">
        <v>3</v>
      </c>
      <c r="AD69" s="24">
        <v>3</v>
      </c>
      <c r="AE69" s="24">
        <v>2</v>
      </c>
      <c r="AF69" s="24">
        <v>2</v>
      </c>
      <c r="AG69" s="24">
        <v>2</v>
      </c>
      <c r="AH69" s="24">
        <v>2</v>
      </c>
      <c r="AI69" s="24">
        <v>2</v>
      </c>
      <c r="AJ69" s="75">
        <v>2</v>
      </c>
      <c r="AK69" s="75">
        <v>2</v>
      </c>
      <c r="AL69" s="75">
        <v>2</v>
      </c>
      <c r="AM69" s="75">
        <v>2</v>
      </c>
      <c r="AN69" s="75">
        <v>2</v>
      </c>
      <c r="AO69" s="47"/>
      <c r="AP69" s="47"/>
      <c r="AQ69" s="34"/>
      <c r="AR69" s="34" t="s">
        <v>57</v>
      </c>
      <c r="AS69" s="151"/>
      <c r="AT69" s="149"/>
      <c r="AU69" s="149"/>
      <c r="AV69" s="83"/>
      <c r="AW69" s="83"/>
      <c r="AX69" s="83"/>
      <c r="AY69" s="83"/>
      <c r="AZ69" s="83"/>
      <c r="BA69" s="83"/>
      <c r="BB69" s="83"/>
      <c r="BC69" s="83"/>
      <c r="BD69" s="83"/>
      <c r="BE69" s="9">
        <f t="shared" ref="BE69" si="49">SUM(D69:T69)</f>
        <v>0</v>
      </c>
      <c r="BF69" s="33">
        <f>SUM(X69:AR69)</f>
        <v>36</v>
      </c>
      <c r="BG69">
        <f t="shared" ref="BG69" si="50">SUM(BE69:BF69)</f>
        <v>36</v>
      </c>
    </row>
    <row r="70" spans="1:59" ht="16.5">
      <c r="A70" s="68" t="s">
        <v>136</v>
      </c>
      <c r="B70" s="87" t="s">
        <v>137</v>
      </c>
      <c r="C70" s="46">
        <v>36</v>
      </c>
      <c r="D70" s="21"/>
      <c r="E70" s="21"/>
      <c r="F70" s="21"/>
      <c r="G70" s="52"/>
      <c r="H70" s="52"/>
      <c r="I70" s="52"/>
      <c r="J70" s="52"/>
      <c r="K70" s="52"/>
      <c r="L70" s="52"/>
      <c r="M70" s="21"/>
      <c r="N70" s="21"/>
      <c r="O70" s="21"/>
      <c r="P70" s="3"/>
      <c r="Q70" s="3"/>
      <c r="R70" s="3"/>
      <c r="S70" s="34"/>
      <c r="T70" s="34"/>
      <c r="U70" s="3"/>
      <c r="V70" s="57"/>
      <c r="W70" s="57"/>
      <c r="X70" s="24">
        <v>2</v>
      </c>
      <c r="Y70" s="24">
        <v>2</v>
      </c>
      <c r="Z70" s="24">
        <v>2</v>
      </c>
      <c r="AA70" s="24">
        <v>2</v>
      </c>
      <c r="AB70" s="24">
        <v>2</v>
      </c>
      <c r="AC70" s="24">
        <v>2</v>
      </c>
      <c r="AD70" s="24">
        <v>3</v>
      </c>
      <c r="AE70" s="24">
        <v>3</v>
      </c>
      <c r="AF70" s="24">
        <v>2</v>
      </c>
      <c r="AG70" s="24">
        <v>2</v>
      </c>
      <c r="AH70" s="24">
        <v>2</v>
      </c>
      <c r="AI70" s="24">
        <v>2</v>
      </c>
      <c r="AJ70" s="75">
        <v>2</v>
      </c>
      <c r="AK70" s="75">
        <v>2</v>
      </c>
      <c r="AL70" s="75">
        <v>2</v>
      </c>
      <c r="AM70" s="75">
        <v>2</v>
      </c>
      <c r="AN70" s="75">
        <v>2</v>
      </c>
      <c r="AO70" s="47"/>
      <c r="AP70" s="47"/>
      <c r="AQ70" s="34"/>
      <c r="AR70" s="34" t="s">
        <v>57</v>
      </c>
      <c r="AS70" s="152"/>
      <c r="AT70" s="149"/>
      <c r="AU70" s="149"/>
      <c r="AV70" s="57"/>
      <c r="AW70" s="57"/>
      <c r="AX70" s="57"/>
      <c r="AY70" s="57"/>
      <c r="AZ70" s="57"/>
      <c r="BA70" s="57"/>
      <c r="BB70" s="57"/>
      <c r="BC70" s="57"/>
      <c r="BD70" s="57"/>
      <c r="BE70" s="9">
        <f t="shared" ref="BE70" si="51">SUM(D70:T70)</f>
        <v>0</v>
      </c>
      <c r="BF70" s="33">
        <f t="shared" ref="BF70" si="52">SUM(X70:AT70)</f>
        <v>36</v>
      </c>
      <c r="BG70">
        <f t="shared" ref="BG70" si="53">SUM(BE70:BF70)</f>
        <v>36</v>
      </c>
    </row>
    <row r="71" spans="1:59" ht="11.1" customHeight="1">
      <c r="A71" s="134" t="s">
        <v>28</v>
      </c>
      <c r="B71" s="112" t="s">
        <v>29</v>
      </c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3"/>
      <c r="BE71" s="9"/>
    </row>
    <row r="72" spans="1:59" ht="20.25" customHeight="1">
      <c r="A72" s="88" t="s">
        <v>76</v>
      </c>
      <c r="B72" s="137" t="s">
        <v>133</v>
      </c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82" t="s">
        <v>40</v>
      </c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90"/>
      <c r="AP72" s="90"/>
      <c r="AQ72" s="90"/>
      <c r="AR72" s="90"/>
      <c r="AS72" s="154" t="s">
        <v>86</v>
      </c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9"/>
    </row>
    <row r="73" spans="1:59" ht="33" customHeight="1">
      <c r="A73" s="38" t="s">
        <v>77</v>
      </c>
      <c r="B73" s="87" t="s">
        <v>134</v>
      </c>
      <c r="C73" s="29">
        <v>36</v>
      </c>
      <c r="D73" s="45"/>
      <c r="E73" s="45">
        <v>4</v>
      </c>
      <c r="F73" s="45">
        <v>4</v>
      </c>
      <c r="G73" s="29">
        <v>4</v>
      </c>
      <c r="H73" s="29">
        <v>4</v>
      </c>
      <c r="I73" s="29">
        <v>2</v>
      </c>
      <c r="J73" s="29">
        <v>2</v>
      </c>
      <c r="K73" s="29">
        <v>2</v>
      </c>
      <c r="L73" s="45">
        <v>2</v>
      </c>
      <c r="M73" s="45">
        <v>2</v>
      </c>
      <c r="N73" s="45">
        <v>2</v>
      </c>
      <c r="O73" s="45">
        <v>2</v>
      </c>
      <c r="P73" s="29">
        <v>2</v>
      </c>
      <c r="Q73" s="29">
        <v>2</v>
      </c>
      <c r="R73" s="29">
        <v>2</v>
      </c>
      <c r="S73" s="36"/>
      <c r="T73" s="36"/>
      <c r="U73" s="29" t="s">
        <v>57</v>
      </c>
      <c r="V73" s="100" t="s">
        <v>18</v>
      </c>
      <c r="W73" s="100" t="s">
        <v>18</v>
      </c>
      <c r="X73" s="29"/>
      <c r="Y73" s="29"/>
      <c r="Z73" s="29"/>
      <c r="AA73" s="135"/>
      <c r="AB73" s="29"/>
      <c r="AC73" s="29"/>
      <c r="AD73" s="29"/>
      <c r="AE73" s="29"/>
      <c r="AF73" s="29"/>
      <c r="AG73" s="29"/>
      <c r="AH73" s="29"/>
      <c r="AI73" s="29"/>
      <c r="AJ73" s="138"/>
      <c r="AK73" s="45"/>
      <c r="AL73" s="45"/>
      <c r="AM73" s="45"/>
      <c r="AN73" s="45"/>
      <c r="AO73" s="136"/>
      <c r="AP73" s="136"/>
      <c r="AQ73" s="89"/>
      <c r="AR73" s="89"/>
      <c r="AS73" s="155"/>
      <c r="AT73" s="153"/>
      <c r="AU73" s="153"/>
      <c r="AV73" s="84"/>
      <c r="AW73" s="84"/>
      <c r="AX73" s="84"/>
      <c r="AY73" s="84"/>
      <c r="AZ73" s="84"/>
      <c r="BA73" s="84"/>
      <c r="BB73" s="84"/>
      <c r="BC73" s="84"/>
      <c r="BD73" s="84"/>
      <c r="BE73" s="9">
        <f>SUM(D73:T73)</f>
        <v>36</v>
      </c>
      <c r="BF73" s="33">
        <f>SUM(X73:AS73)</f>
        <v>0</v>
      </c>
      <c r="BG73">
        <f t="shared" ref="BG73:BG76" si="54">SUM(BE73:BF73)</f>
        <v>36</v>
      </c>
    </row>
    <row r="74" spans="1:59" ht="34.5" customHeight="1">
      <c r="A74" s="38" t="s">
        <v>78</v>
      </c>
      <c r="B74" s="87" t="s">
        <v>82</v>
      </c>
      <c r="C74" s="3">
        <v>104</v>
      </c>
      <c r="D74" s="21">
        <v>8</v>
      </c>
      <c r="E74" s="21">
        <v>6</v>
      </c>
      <c r="F74" s="21">
        <v>6</v>
      </c>
      <c r="G74" s="3">
        <v>6</v>
      </c>
      <c r="H74" s="3">
        <v>6</v>
      </c>
      <c r="I74" s="3">
        <v>6</v>
      </c>
      <c r="J74" s="3">
        <v>6</v>
      </c>
      <c r="K74" s="3">
        <v>6</v>
      </c>
      <c r="L74" s="21">
        <v>8</v>
      </c>
      <c r="M74" s="21">
        <v>8</v>
      </c>
      <c r="N74" s="21">
        <v>8</v>
      </c>
      <c r="O74" s="21">
        <v>8</v>
      </c>
      <c r="P74" s="3">
        <v>6</v>
      </c>
      <c r="Q74" s="3">
        <v>8</v>
      </c>
      <c r="R74" s="3">
        <v>8</v>
      </c>
      <c r="S74" s="34"/>
      <c r="T74" s="34"/>
      <c r="U74" s="3" t="s">
        <v>89</v>
      </c>
      <c r="V74" s="91"/>
      <c r="W74" s="91"/>
      <c r="X74" s="3"/>
      <c r="Y74" s="3"/>
      <c r="Z74" s="3"/>
      <c r="AA74" s="43"/>
      <c r="AB74" s="3"/>
      <c r="AC74" s="3"/>
      <c r="AD74" s="3"/>
      <c r="AE74" s="3"/>
      <c r="AF74" s="3"/>
      <c r="AG74" s="3"/>
      <c r="AH74" s="3"/>
      <c r="AI74" s="3"/>
      <c r="AJ74" s="21"/>
      <c r="AK74" s="21"/>
      <c r="AL74" s="21"/>
      <c r="AM74" s="21"/>
      <c r="AN74" s="21"/>
      <c r="AO74" s="34"/>
      <c r="AP74" s="34"/>
      <c r="AQ74" s="34"/>
      <c r="AR74" s="42"/>
      <c r="AS74" s="155"/>
      <c r="AT74" s="153"/>
      <c r="AU74" s="153"/>
      <c r="AV74" s="26"/>
      <c r="AW74" s="26"/>
      <c r="AX74" s="26"/>
      <c r="AY74" s="26"/>
      <c r="AZ74" s="26"/>
      <c r="BA74" s="26"/>
      <c r="BB74" s="26"/>
      <c r="BC74" s="26"/>
      <c r="BD74" s="26"/>
      <c r="BE74" s="9">
        <f t="shared" ref="BE74:BE76" si="55">SUM(D74:T74)</f>
        <v>104</v>
      </c>
      <c r="BF74" s="33">
        <f>SUM(X74:AS74)</f>
        <v>0</v>
      </c>
      <c r="BG74">
        <f t="shared" si="54"/>
        <v>104</v>
      </c>
    </row>
    <row r="75" spans="1:59" ht="11.1" customHeight="1">
      <c r="A75" s="13" t="s">
        <v>53</v>
      </c>
      <c r="B75" s="13" t="s">
        <v>31</v>
      </c>
      <c r="C75" s="3">
        <v>108</v>
      </c>
      <c r="D75" s="21">
        <v>6</v>
      </c>
      <c r="E75" s="21">
        <v>6</v>
      </c>
      <c r="F75" s="21">
        <v>6</v>
      </c>
      <c r="G75" s="3">
        <v>6</v>
      </c>
      <c r="H75" s="3">
        <v>6</v>
      </c>
      <c r="I75" s="3">
        <v>6</v>
      </c>
      <c r="J75" s="3">
        <v>6</v>
      </c>
      <c r="K75" s="3">
        <v>6</v>
      </c>
      <c r="L75" s="21">
        <v>6</v>
      </c>
      <c r="M75" s="21">
        <v>6</v>
      </c>
      <c r="N75" s="21">
        <v>6</v>
      </c>
      <c r="O75" s="21">
        <v>6</v>
      </c>
      <c r="P75" s="3">
        <v>12</v>
      </c>
      <c r="Q75" s="3">
        <v>12</v>
      </c>
      <c r="R75" s="3">
        <v>12</v>
      </c>
      <c r="S75" s="34"/>
      <c r="T75" s="34"/>
      <c r="U75" s="3"/>
      <c r="V75" s="91" t="s">
        <v>18</v>
      </c>
      <c r="W75" s="91" t="s">
        <v>18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21"/>
      <c r="AK75" s="21"/>
      <c r="AL75" s="21"/>
      <c r="AM75" s="21"/>
      <c r="AN75" s="21"/>
      <c r="AO75" s="34"/>
      <c r="AP75" s="34"/>
      <c r="AQ75" s="34"/>
      <c r="AR75" s="42"/>
      <c r="AS75" s="155"/>
      <c r="AT75" s="153"/>
      <c r="AU75" s="153"/>
      <c r="AV75" s="26"/>
      <c r="AW75" s="26"/>
      <c r="AX75" s="26"/>
      <c r="AY75" s="26"/>
      <c r="AZ75" s="26"/>
      <c r="BA75" s="26"/>
      <c r="BB75" s="26"/>
      <c r="BC75" s="26"/>
      <c r="BD75" s="26"/>
      <c r="BE75" s="9">
        <f t="shared" si="55"/>
        <v>108</v>
      </c>
      <c r="BF75" s="33">
        <f>SUM(X75:AS75)</f>
        <v>0</v>
      </c>
      <c r="BG75">
        <f t="shared" si="54"/>
        <v>108</v>
      </c>
    </row>
    <row r="76" spans="1:59" ht="11.1" customHeight="1">
      <c r="A76" s="19" t="s">
        <v>54</v>
      </c>
      <c r="B76" s="19" t="s">
        <v>36</v>
      </c>
      <c r="C76" s="3">
        <v>72</v>
      </c>
      <c r="D76" s="21"/>
      <c r="E76" s="21"/>
      <c r="F76" s="21"/>
      <c r="G76" s="3"/>
      <c r="H76" s="3"/>
      <c r="I76" s="3"/>
      <c r="J76" s="3"/>
      <c r="K76" s="3"/>
      <c r="L76" s="21"/>
      <c r="M76" s="21"/>
      <c r="N76" s="21"/>
      <c r="O76" s="21"/>
      <c r="P76" s="3"/>
      <c r="Q76" s="3"/>
      <c r="R76" s="3"/>
      <c r="S76" s="34">
        <v>36</v>
      </c>
      <c r="T76" s="34">
        <v>36</v>
      </c>
      <c r="U76" s="3"/>
      <c r="V76" s="91"/>
      <c r="W76" s="91"/>
      <c r="X76" s="3"/>
      <c r="Y76" s="3"/>
      <c r="Z76" s="3"/>
      <c r="AA76" s="14"/>
      <c r="AB76" s="3"/>
      <c r="AC76" s="3"/>
      <c r="AD76" s="3"/>
      <c r="AE76" s="3"/>
      <c r="AF76" s="3"/>
      <c r="AG76" s="3"/>
      <c r="AH76" s="3"/>
      <c r="AI76" s="3"/>
      <c r="AJ76" s="21"/>
      <c r="AK76" s="21"/>
      <c r="AL76" s="21"/>
      <c r="AM76" s="21"/>
      <c r="AN76" s="21"/>
      <c r="AO76" s="34"/>
      <c r="AP76" s="34"/>
      <c r="AQ76" s="34"/>
      <c r="AR76" s="42"/>
      <c r="AS76" s="155"/>
      <c r="AT76" s="153"/>
      <c r="AU76" s="153"/>
      <c r="AV76" s="26"/>
      <c r="AW76" s="26"/>
      <c r="AX76" s="26"/>
      <c r="AY76" s="26"/>
      <c r="AZ76" s="26"/>
      <c r="BA76" s="26"/>
      <c r="BB76" s="26"/>
      <c r="BC76" s="26"/>
      <c r="BD76" s="26"/>
      <c r="BE76" s="9">
        <f t="shared" si="55"/>
        <v>72</v>
      </c>
      <c r="BF76" s="33">
        <f>SUM(X76:AS76)</f>
        <v>0</v>
      </c>
      <c r="BG76">
        <f t="shared" si="54"/>
        <v>72</v>
      </c>
    </row>
    <row r="77" spans="1:59" ht="11.1" customHeight="1">
      <c r="A77" s="23" t="s">
        <v>79</v>
      </c>
      <c r="B77" s="92" t="s">
        <v>83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37"/>
      <c r="AQ77" s="34"/>
      <c r="AR77" s="48" t="s">
        <v>40</v>
      </c>
      <c r="AS77" s="155"/>
      <c r="AT77" s="153"/>
      <c r="AU77" s="153"/>
      <c r="AV77" s="26"/>
      <c r="AW77" s="26"/>
      <c r="AX77" s="26"/>
      <c r="AY77" s="26"/>
      <c r="AZ77" s="26"/>
      <c r="BA77" s="26"/>
      <c r="BB77" s="26"/>
      <c r="BC77" s="26"/>
      <c r="BD77" s="26"/>
      <c r="BE77" s="9"/>
      <c r="BF77" s="33"/>
    </row>
    <row r="78" spans="1:59" ht="37.5" customHeight="1">
      <c r="A78" s="38" t="s">
        <v>80</v>
      </c>
      <c r="B78" s="87" t="s">
        <v>84</v>
      </c>
      <c r="C78" s="3">
        <v>36</v>
      </c>
      <c r="D78" s="21"/>
      <c r="E78" s="21"/>
      <c r="F78" s="21"/>
      <c r="G78" s="3"/>
      <c r="H78" s="3"/>
      <c r="I78" s="3"/>
      <c r="J78" s="3"/>
      <c r="K78" s="3"/>
      <c r="L78" s="3"/>
      <c r="M78" s="21"/>
      <c r="N78" s="21"/>
      <c r="O78" s="21"/>
      <c r="P78" s="3"/>
      <c r="Q78" s="3"/>
      <c r="R78" s="3"/>
      <c r="S78" s="34"/>
      <c r="T78" s="34"/>
      <c r="U78" s="3"/>
      <c r="V78" s="91" t="s">
        <v>18</v>
      </c>
      <c r="W78" s="91" t="s">
        <v>18</v>
      </c>
      <c r="X78" s="3">
        <v>2</v>
      </c>
      <c r="Y78" s="3">
        <v>2</v>
      </c>
      <c r="Z78" s="3">
        <v>2</v>
      </c>
      <c r="AA78" s="43">
        <v>2</v>
      </c>
      <c r="AB78" s="3">
        <v>2</v>
      </c>
      <c r="AC78" s="3">
        <v>2</v>
      </c>
      <c r="AD78" s="3">
        <v>2</v>
      </c>
      <c r="AE78" s="3">
        <v>3</v>
      </c>
      <c r="AF78" s="3">
        <v>3</v>
      </c>
      <c r="AG78" s="3">
        <v>2</v>
      </c>
      <c r="AH78" s="3">
        <v>2</v>
      </c>
      <c r="AI78" s="3">
        <v>2</v>
      </c>
      <c r="AJ78" s="21">
        <v>2</v>
      </c>
      <c r="AK78" s="21">
        <v>2</v>
      </c>
      <c r="AL78" s="21">
        <v>2</v>
      </c>
      <c r="AM78" s="21">
        <v>2</v>
      </c>
      <c r="AN78" s="21">
        <v>2</v>
      </c>
      <c r="AO78" s="34"/>
      <c r="AP78" s="34"/>
      <c r="AQ78" s="34"/>
      <c r="AR78" s="42" t="s">
        <v>89</v>
      </c>
      <c r="AS78" s="155"/>
      <c r="AT78" s="153"/>
      <c r="AU78" s="153"/>
      <c r="AV78" s="26"/>
      <c r="AW78" s="26"/>
      <c r="AX78" s="26"/>
      <c r="AY78" s="26"/>
      <c r="AZ78" s="26"/>
      <c r="BA78" s="26"/>
      <c r="BB78" s="26"/>
      <c r="BC78" s="26"/>
      <c r="BD78" s="26"/>
      <c r="BE78" s="9">
        <f t="shared" ref="BE78:BE81" si="56">SUM(D78:T78)</f>
        <v>0</v>
      </c>
      <c r="BF78" s="33">
        <f>SUM(X78:AR78)</f>
        <v>36</v>
      </c>
      <c r="BG78">
        <f t="shared" ref="BG78:BG81" si="57">SUM(BE78:BF78)</f>
        <v>36</v>
      </c>
    </row>
    <row r="79" spans="1:59" ht="36" customHeight="1">
      <c r="A79" s="38" t="s">
        <v>81</v>
      </c>
      <c r="B79" s="87" t="s">
        <v>85</v>
      </c>
      <c r="C79" s="3">
        <v>138</v>
      </c>
      <c r="D79" s="21"/>
      <c r="E79" s="21"/>
      <c r="F79" s="21"/>
      <c r="G79" s="3"/>
      <c r="H79" s="3"/>
      <c r="I79" s="3"/>
      <c r="J79" s="3"/>
      <c r="K79" s="3"/>
      <c r="L79" s="3"/>
      <c r="M79" s="21"/>
      <c r="N79" s="21"/>
      <c r="O79" s="21"/>
      <c r="P79" s="3"/>
      <c r="Q79" s="3"/>
      <c r="R79" s="3"/>
      <c r="S79" s="34"/>
      <c r="T79" s="34"/>
      <c r="U79" s="3"/>
      <c r="V79" s="91"/>
      <c r="W79" s="91"/>
      <c r="X79" s="3">
        <v>12</v>
      </c>
      <c r="Y79" s="3">
        <v>12</v>
      </c>
      <c r="Z79" s="3">
        <v>12</v>
      </c>
      <c r="AA79" s="49">
        <v>8</v>
      </c>
      <c r="AB79" s="3">
        <v>8</v>
      </c>
      <c r="AC79" s="3">
        <v>8</v>
      </c>
      <c r="AD79" s="3">
        <v>8</v>
      </c>
      <c r="AE79" s="3">
        <v>10</v>
      </c>
      <c r="AF79" s="3">
        <v>11</v>
      </c>
      <c r="AG79" s="3">
        <v>12</v>
      </c>
      <c r="AH79" s="3">
        <v>6</v>
      </c>
      <c r="AI79" s="3">
        <v>6</v>
      </c>
      <c r="AJ79" s="21">
        <v>5</v>
      </c>
      <c r="AK79" s="21">
        <v>5</v>
      </c>
      <c r="AL79" s="21">
        <v>5</v>
      </c>
      <c r="AM79" s="21">
        <v>5</v>
      </c>
      <c r="AN79" s="21">
        <v>5</v>
      </c>
      <c r="AO79" s="34"/>
      <c r="AP79" s="34"/>
      <c r="AQ79" s="37"/>
      <c r="AR79" s="34" t="s">
        <v>89</v>
      </c>
      <c r="AS79" s="155"/>
      <c r="AT79" s="153"/>
      <c r="AU79" s="153"/>
      <c r="AV79" s="26"/>
      <c r="AW79" s="26"/>
      <c r="AX79" s="26"/>
      <c r="AY79" s="26"/>
      <c r="AZ79" s="26"/>
      <c r="BA79" s="26"/>
      <c r="BB79" s="26"/>
      <c r="BC79" s="26"/>
      <c r="BD79" s="26"/>
      <c r="BE79" s="9">
        <f t="shared" si="56"/>
        <v>0</v>
      </c>
      <c r="BF79" s="33">
        <f>SUM(X79:AR79)</f>
        <v>138</v>
      </c>
      <c r="BG79">
        <f t="shared" si="57"/>
        <v>138</v>
      </c>
    </row>
    <row r="80" spans="1:59" ht="11.1" customHeight="1">
      <c r="A80" s="13" t="s">
        <v>55</v>
      </c>
      <c r="B80" s="13" t="s">
        <v>31</v>
      </c>
      <c r="C80" s="3">
        <v>144</v>
      </c>
      <c r="D80" s="21"/>
      <c r="E80" s="21"/>
      <c r="F80" s="21"/>
      <c r="G80" s="3"/>
      <c r="H80" s="3"/>
      <c r="I80" s="3"/>
      <c r="J80" s="3"/>
      <c r="K80" s="3"/>
      <c r="L80" s="3"/>
      <c r="M80" s="21"/>
      <c r="N80" s="21"/>
      <c r="O80" s="21"/>
      <c r="P80" s="3"/>
      <c r="Q80" s="3"/>
      <c r="R80" s="3"/>
      <c r="S80" s="34"/>
      <c r="T80" s="34"/>
      <c r="U80" s="3"/>
      <c r="V80" s="91" t="s">
        <v>18</v>
      </c>
      <c r="W80" s="91" t="s">
        <v>18</v>
      </c>
      <c r="X80" s="3">
        <v>6</v>
      </c>
      <c r="Y80" s="3">
        <v>6</v>
      </c>
      <c r="Z80" s="3">
        <v>6</v>
      </c>
      <c r="AA80" s="14">
        <v>6</v>
      </c>
      <c r="AB80" s="3">
        <v>6</v>
      </c>
      <c r="AC80" s="3">
        <v>6</v>
      </c>
      <c r="AD80" s="3">
        <v>6</v>
      </c>
      <c r="AE80" s="3">
        <v>6</v>
      </c>
      <c r="AF80" s="3">
        <v>6</v>
      </c>
      <c r="AG80" s="3">
        <v>6</v>
      </c>
      <c r="AH80" s="3">
        <v>12</v>
      </c>
      <c r="AI80" s="3">
        <v>12</v>
      </c>
      <c r="AJ80" s="21">
        <v>12</v>
      </c>
      <c r="AK80" s="21">
        <v>12</v>
      </c>
      <c r="AL80" s="21">
        <v>12</v>
      </c>
      <c r="AM80" s="21">
        <v>12</v>
      </c>
      <c r="AN80" s="21">
        <v>12</v>
      </c>
      <c r="AO80" s="34"/>
      <c r="AP80" s="34"/>
      <c r="AQ80" s="34"/>
      <c r="AR80" s="42"/>
      <c r="AS80" s="155"/>
      <c r="AT80" s="153"/>
      <c r="AU80" s="153"/>
      <c r="AV80" s="26"/>
      <c r="AW80" s="26"/>
      <c r="AX80" s="26"/>
      <c r="AY80" s="26"/>
      <c r="AZ80" s="26"/>
      <c r="BA80" s="26"/>
      <c r="BB80" s="26"/>
      <c r="BC80" s="26"/>
      <c r="BD80" s="26"/>
      <c r="BE80" s="9">
        <f t="shared" si="56"/>
        <v>0</v>
      </c>
      <c r="BF80" s="33">
        <f>SUM(X80:AS80)</f>
        <v>144</v>
      </c>
      <c r="BG80">
        <f t="shared" si="57"/>
        <v>144</v>
      </c>
    </row>
    <row r="81" spans="1:59" ht="11.1" customHeight="1">
      <c r="A81" s="19" t="s">
        <v>56</v>
      </c>
      <c r="B81" s="19" t="s">
        <v>36</v>
      </c>
      <c r="C81" s="3">
        <v>144</v>
      </c>
      <c r="D81" s="21"/>
      <c r="E81" s="21"/>
      <c r="F81" s="21"/>
      <c r="G81" s="3"/>
      <c r="H81" s="3"/>
      <c r="I81" s="3"/>
      <c r="J81" s="3"/>
      <c r="K81" s="3"/>
      <c r="L81" s="3"/>
      <c r="M81" s="21"/>
      <c r="N81" s="21"/>
      <c r="O81" s="21"/>
      <c r="P81" s="3"/>
      <c r="Q81" s="3"/>
      <c r="R81" s="3"/>
      <c r="S81" s="34"/>
      <c r="T81" s="34"/>
      <c r="U81" s="3"/>
      <c r="V81" s="91"/>
      <c r="W81" s="91"/>
      <c r="X81" s="3"/>
      <c r="Y81" s="3"/>
      <c r="Z81" s="3"/>
      <c r="AA81" s="14"/>
      <c r="AB81" s="3"/>
      <c r="AC81" s="3"/>
      <c r="AD81" s="3"/>
      <c r="AE81" s="3"/>
      <c r="AF81" s="3"/>
      <c r="AG81" s="3"/>
      <c r="AH81" s="3"/>
      <c r="AI81" s="3"/>
      <c r="AJ81" s="21"/>
      <c r="AK81" s="21"/>
      <c r="AL81" s="21"/>
      <c r="AM81" s="21"/>
      <c r="AN81" s="21"/>
      <c r="AO81" s="34">
        <v>36</v>
      </c>
      <c r="AP81" s="34">
        <v>36</v>
      </c>
      <c r="AQ81" s="34">
        <v>36</v>
      </c>
      <c r="AR81" s="79">
        <v>36</v>
      </c>
      <c r="AS81" s="156"/>
      <c r="AT81" s="153"/>
      <c r="AU81" s="153"/>
      <c r="AV81" s="26"/>
      <c r="AW81" s="26"/>
      <c r="AX81" s="26"/>
      <c r="AY81" s="26"/>
      <c r="AZ81" s="26"/>
      <c r="BA81" s="26"/>
      <c r="BB81" s="26"/>
      <c r="BC81" s="26"/>
      <c r="BD81" s="26"/>
      <c r="BE81" s="9">
        <f t="shared" si="56"/>
        <v>0</v>
      </c>
      <c r="BF81" s="33">
        <f>SUM(X81:AS81)</f>
        <v>144</v>
      </c>
      <c r="BG81">
        <f t="shared" si="57"/>
        <v>144</v>
      </c>
    </row>
    <row r="82" spans="1:59" ht="11.1" customHeight="1">
      <c r="A82" s="95" t="s">
        <v>32</v>
      </c>
      <c r="B82" s="96"/>
      <c r="C82" s="80"/>
      <c r="D82" s="3">
        <f>D59+D73+D75+D74+D76+D78+D79+D80+D81+D68+D64+D66+D67+D70+D60+D62+D65+D69</f>
        <v>36</v>
      </c>
      <c r="E82" s="3">
        <f t="shared" ref="E82:AS82" si="58">E59+E73+E75+E74+E76+E78+E79+E80+E81+E68+E64+E66+E67+E70+E60+E62+E65+E69</f>
        <v>36</v>
      </c>
      <c r="F82" s="3">
        <f t="shared" si="58"/>
        <v>36</v>
      </c>
      <c r="G82" s="3">
        <f t="shared" si="58"/>
        <v>36</v>
      </c>
      <c r="H82" s="3">
        <f t="shared" si="58"/>
        <v>36</v>
      </c>
      <c r="I82" s="3">
        <f t="shared" si="58"/>
        <v>36</v>
      </c>
      <c r="J82" s="3">
        <f t="shared" si="58"/>
        <v>36</v>
      </c>
      <c r="K82" s="3">
        <f t="shared" si="58"/>
        <v>36</v>
      </c>
      <c r="L82" s="3">
        <f t="shared" si="58"/>
        <v>36</v>
      </c>
      <c r="M82" s="3">
        <f t="shared" si="58"/>
        <v>36</v>
      </c>
      <c r="N82" s="3">
        <f t="shared" si="58"/>
        <v>36</v>
      </c>
      <c r="O82" s="3">
        <f t="shared" si="58"/>
        <v>36</v>
      </c>
      <c r="P82" s="3">
        <f t="shared" si="58"/>
        <v>36</v>
      </c>
      <c r="Q82" s="3">
        <f t="shared" si="58"/>
        <v>36</v>
      </c>
      <c r="R82" s="3">
        <f t="shared" si="58"/>
        <v>36</v>
      </c>
      <c r="S82" s="3">
        <f t="shared" si="58"/>
        <v>36</v>
      </c>
      <c r="T82" s="3">
        <f t="shared" si="58"/>
        <v>36</v>
      </c>
      <c r="U82" s="3"/>
      <c r="V82" s="3"/>
      <c r="W82" s="3"/>
      <c r="X82" s="3">
        <f t="shared" si="58"/>
        <v>36</v>
      </c>
      <c r="Y82" s="3">
        <f t="shared" si="58"/>
        <v>36</v>
      </c>
      <c r="Z82" s="3">
        <f t="shared" si="58"/>
        <v>36</v>
      </c>
      <c r="AA82" s="3">
        <f t="shared" si="58"/>
        <v>36</v>
      </c>
      <c r="AB82" s="3">
        <f t="shared" si="58"/>
        <v>36</v>
      </c>
      <c r="AC82" s="3">
        <f t="shared" si="58"/>
        <v>36</v>
      </c>
      <c r="AD82" s="3">
        <f t="shared" si="58"/>
        <v>36</v>
      </c>
      <c r="AE82" s="3">
        <f t="shared" si="58"/>
        <v>36</v>
      </c>
      <c r="AF82" s="3">
        <f t="shared" si="58"/>
        <v>36</v>
      </c>
      <c r="AG82" s="3">
        <f t="shared" si="58"/>
        <v>36</v>
      </c>
      <c r="AH82" s="3">
        <f t="shared" si="58"/>
        <v>36</v>
      </c>
      <c r="AI82" s="3">
        <f t="shared" si="58"/>
        <v>36</v>
      </c>
      <c r="AJ82" s="3">
        <f t="shared" si="58"/>
        <v>36</v>
      </c>
      <c r="AK82" s="3">
        <f t="shared" si="58"/>
        <v>36</v>
      </c>
      <c r="AL82" s="3">
        <f t="shared" si="58"/>
        <v>36</v>
      </c>
      <c r="AM82" s="3">
        <f t="shared" si="58"/>
        <v>36</v>
      </c>
      <c r="AN82" s="3">
        <f t="shared" si="58"/>
        <v>36</v>
      </c>
      <c r="AO82" s="3">
        <f t="shared" si="58"/>
        <v>36</v>
      </c>
      <c r="AP82" s="3">
        <f t="shared" si="58"/>
        <v>36</v>
      </c>
      <c r="AQ82" s="3">
        <f t="shared" si="58"/>
        <v>36</v>
      </c>
      <c r="AR82" s="3">
        <v>36</v>
      </c>
      <c r="AS82" s="3"/>
      <c r="AT82" s="153"/>
      <c r="AU82" s="153"/>
      <c r="AV82" s="26"/>
      <c r="AW82" s="26"/>
      <c r="AX82" s="26"/>
      <c r="AY82" s="26"/>
      <c r="AZ82" s="26"/>
      <c r="BA82" s="26"/>
      <c r="BB82" s="26"/>
      <c r="BC82" s="26"/>
      <c r="BD82" s="26"/>
      <c r="BE82" s="9">
        <f>SUM(BE59:BE81)</f>
        <v>612</v>
      </c>
      <c r="BF82" s="9">
        <f t="shared" ref="BF82:BG82" si="59">SUM(BF59:BF81)</f>
        <v>756</v>
      </c>
      <c r="BG82" s="9">
        <f t="shared" si="59"/>
        <v>1368</v>
      </c>
    </row>
    <row r="83" spans="1:59" ht="11.1" customHeight="1">
      <c r="B83" s="41"/>
      <c r="C83" s="41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41"/>
      <c r="W83" s="41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9"/>
      <c r="BF83" s="9"/>
    </row>
    <row r="84" spans="1:59">
      <c r="A84" s="41"/>
      <c r="B84" s="106" t="s">
        <v>41</v>
      </c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</row>
    <row r="85" spans="1:59"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</row>
    <row r="86" spans="1:59" ht="3" customHeight="1"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</row>
    <row r="87" spans="1:59" ht="3.75" customHeight="1"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</row>
  </sheetData>
  <mergeCells count="135">
    <mergeCell ref="BC51:BC52"/>
    <mergeCell ref="BD51:BD52"/>
    <mergeCell ref="A82:B82"/>
    <mergeCell ref="B72:S72"/>
    <mergeCell ref="B61:BD61"/>
    <mergeCell ref="AS58:AS60"/>
    <mergeCell ref="AS64:AS70"/>
    <mergeCell ref="AS72:AS81"/>
    <mergeCell ref="B77:AO77"/>
    <mergeCell ref="V78:V79"/>
    <mergeCell ref="W78:W79"/>
    <mergeCell ref="V80:V81"/>
    <mergeCell ref="W80:W81"/>
    <mergeCell ref="B63:BD63"/>
    <mergeCell ref="B71:BD71"/>
    <mergeCell ref="V73:V74"/>
    <mergeCell ref="W73:W74"/>
    <mergeCell ref="V75:V76"/>
    <mergeCell ref="W75:W76"/>
    <mergeCell ref="AE56:AH56"/>
    <mergeCell ref="AI56:AL56"/>
    <mergeCell ref="AM56:AQ56"/>
    <mergeCell ref="AR56:AU56"/>
    <mergeCell ref="AV56:AZ56"/>
    <mergeCell ref="B15:BD15"/>
    <mergeCell ref="BB44:BB45"/>
    <mergeCell ref="BA44:BA45"/>
    <mergeCell ref="AZ44:AZ45"/>
    <mergeCell ref="B39:BD39"/>
    <mergeCell ref="BA56:BD56"/>
    <mergeCell ref="BC27:BC28"/>
    <mergeCell ref="BD27:BD28"/>
    <mergeCell ref="B24:T24"/>
    <mergeCell ref="AW24:AW25"/>
    <mergeCell ref="AX24:AX25"/>
    <mergeCell ref="AY24:AY25"/>
    <mergeCell ref="AZ24:AZ25"/>
    <mergeCell ref="BA24:BA25"/>
    <mergeCell ref="A56:A57"/>
    <mergeCell ref="B56:B57"/>
    <mergeCell ref="C56:C57"/>
    <mergeCell ref="D56:G56"/>
    <mergeCell ref="H56:L56"/>
    <mergeCell ref="M56:P56"/>
    <mergeCell ref="Q56:T56"/>
    <mergeCell ref="V56:Z56"/>
    <mergeCell ref="AA56:AD56"/>
    <mergeCell ref="BB24:BB25"/>
    <mergeCell ref="BC24:BC25"/>
    <mergeCell ref="BC46:BC47"/>
    <mergeCell ref="AY46:AY47"/>
    <mergeCell ref="AZ46:AZ47"/>
    <mergeCell ref="BA46:BA47"/>
    <mergeCell ref="W46:W47"/>
    <mergeCell ref="AW27:AW28"/>
    <mergeCell ref="AX27:AX28"/>
    <mergeCell ref="AY27:AY28"/>
    <mergeCell ref="B48:AS48"/>
    <mergeCell ref="AX49:AX50"/>
    <mergeCell ref="AY49:AY50"/>
    <mergeCell ref="AZ49:AZ50"/>
    <mergeCell ref="BA49:BA50"/>
    <mergeCell ref="BB49:BB50"/>
    <mergeCell ref="BC49:BC50"/>
    <mergeCell ref="BD49:BD50"/>
    <mergeCell ref="AW51:AW52"/>
    <mergeCell ref="AX51:AX52"/>
    <mergeCell ref="B7:BD7"/>
    <mergeCell ref="B5:B6"/>
    <mergeCell ref="V44:V45"/>
    <mergeCell ref="BD24:BD25"/>
    <mergeCell ref="V24:V25"/>
    <mergeCell ref="W24:W25"/>
    <mergeCell ref="BB46:BB47"/>
    <mergeCell ref="BD46:BD47"/>
    <mergeCell ref="AX46:AX47"/>
    <mergeCell ref="V46:V47"/>
    <mergeCell ref="B42:BD42"/>
    <mergeCell ref="BC44:BC45"/>
    <mergeCell ref="BD44:BD45"/>
    <mergeCell ref="AW46:AW47"/>
    <mergeCell ref="BA32:BD32"/>
    <mergeCell ref="A29:C29"/>
    <mergeCell ref="AR32:AU32"/>
    <mergeCell ref="AV32:AZ32"/>
    <mergeCell ref="AA32:AD32"/>
    <mergeCell ref="AE32:AH32"/>
    <mergeCell ref="A1:BE1"/>
    <mergeCell ref="A2:BE2"/>
    <mergeCell ref="A3:BE3"/>
    <mergeCell ref="P4:Z4"/>
    <mergeCell ref="M5:P5"/>
    <mergeCell ref="V5:Z5"/>
    <mergeCell ref="D5:G5"/>
    <mergeCell ref="H5:L5"/>
    <mergeCell ref="A5:A6"/>
    <mergeCell ref="AV5:AZ5"/>
    <mergeCell ref="BA5:BD5"/>
    <mergeCell ref="AA5:AD5"/>
    <mergeCell ref="AR5:AU5"/>
    <mergeCell ref="AE5:AH5"/>
    <mergeCell ref="AI5:AL5"/>
    <mergeCell ref="AM5:AQ5"/>
    <mergeCell ref="Q5:U5"/>
    <mergeCell ref="T6:U6"/>
    <mergeCell ref="C5:C6"/>
    <mergeCell ref="B18:BD18"/>
    <mergeCell ref="B23:BD23"/>
    <mergeCell ref="BB27:BB28"/>
    <mergeCell ref="B84:BD87"/>
    <mergeCell ref="AZ27:AZ28"/>
    <mergeCell ref="BA27:BA28"/>
    <mergeCell ref="D32:G32"/>
    <mergeCell ref="V27:V28"/>
    <mergeCell ref="W27:W28"/>
    <mergeCell ref="B34:BD34"/>
    <mergeCell ref="C32:C33"/>
    <mergeCell ref="A53:C53"/>
    <mergeCell ref="A32:A33"/>
    <mergeCell ref="B32:B33"/>
    <mergeCell ref="H32:L32"/>
    <mergeCell ref="M32:P32"/>
    <mergeCell ref="Q32:T32"/>
    <mergeCell ref="V32:Z32"/>
    <mergeCell ref="W44:W45"/>
    <mergeCell ref="B37:BD37"/>
    <mergeCell ref="B43:T43"/>
    <mergeCell ref="AY44:AY45"/>
    <mergeCell ref="AX44:AX45"/>
    <mergeCell ref="AI32:AL32"/>
    <mergeCell ref="AM32:AQ32"/>
    <mergeCell ref="AY51:AY52"/>
    <mergeCell ref="AZ51:AZ52"/>
    <mergeCell ref="BA51:BA52"/>
    <mergeCell ref="BB51:BB52"/>
  </mergeCells>
  <phoneticPr fontId="13" type="noConversion"/>
  <pageMargins left="0.16" right="0.17" top="0.18" bottom="0.18" header="0.19" footer="0.19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3" type="noConversion"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2017-12-19T10:11:34Z</dcterms:created>
  <dcterms:modified xsi:type="dcterms:W3CDTF">2024-10-07T03:27:15Z</dcterms:modified>
</cp:coreProperties>
</file>