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Q95" i="1"/>
  <c r="AR95"/>
  <c r="E95"/>
  <c r="F95"/>
  <c r="G95"/>
  <c r="H95"/>
  <c r="I95"/>
  <c r="J95"/>
  <c r="K95"/>
  <c r="L95"/>
  <c r="M95"/>
  <c r="N95"/>
  <c r="O95"/>
  <c r="P95"/>
  <c r="Q95"/>
  <c r="R95"/>
  <c r="S95"/>
  <c r="T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D95"/>
  <c r="BE84"/>
  <c r="BF84"/>
  <c r="BG84" s="1"/>
  <c r="BE85"/>
  <c r="BF85"/>
  <c r="BG85" s="1"/>
  <c r="BF70"/>
  <c r="BF56"/>
  <c r="BF57"/>
  <c r="BF58"/>
  <c r="BF59"/>
  <c r="BF60"/>
  <c r="BF61"/>
  <c r="BF62"/>
  <c r="BF63"/>
  <c r="BF64"/>
  <c r="BF65"/>
  <c r="BF66"/>
  <c r="BF67"/>
  <c r="BF68"/>
  <c r="BF69"/>
  <c r="BF55"/>
  <c r="AT71"/>
  <c r="AU71"/>
  <c r="E71"/>
  <c r="F71"/>
  <c r="G71"/>
  <c r="H71"/>
  <c r="I71"/>
  <c r="J71"/>
  <c r="K71"/>
  <c r="L71"/>
  <c r="M71"/>
  <c r="N71"/>
  <c r="O71"/>
  <c r="P71"/>
  <c r="Q71"/>
  <c r="R71"/>
  <c r="S71"/>
  <c r="T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D71"/>
  <c r="BE65"/>
  <c r="BG65"/>
  <c r="BE55"/>
  <c r="BE61"/>
  <c r="BG61" s="1"/>
  <c r="BE56"/>
  <c r="BG56" s="1"/>
  <c r="AU49"/>
  <c r="E49"/>
  <c r="F49"/>
  <c r="G49"/>
  <c r="H49"/>
  <c r="I49"/>
  <c r="J49"/>
  <c r="K49"/>
  <c r="L49"/>
  <c r="M49"/>
  <c r="N49"/>
  <c r="O49"/>
  <c r="P49"/>
  <c r="Q49"/>
  <c r="R49"/>
  <c r="S49"/>
  <c r="T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D49"/>
  <c r="BF33"/>
  <c r="BE33"/>
  <c r="BE41"/>
  <c r="BF41"/>
  <c r="BG41" s="1"/>
  <c r="BE37"/>
  <c r="BF37"/>
  <c r="BE35"/>
  <c r="BF35"/>
  <c r="BG35" s="1"/>
  <c r="AU27"/>
  <c r="BF26"/>
  <c r="BF9"/>
  <c r="BF10"/>
  <c r="BF11"/>
  <c r="BF12"/>
  <c r="BF13"/>
  <c r="BF14"/>
  <c r="BF15"/>
  <c r="BF16"/>
  <c r="BF17"/>
  <c r="BF18"/>
  <c r="BF19"/>
  <c r="BF20"/>
  <c r="BF21"/>
  <c r="BF22"/>
  <c r="BF23"/>
  <c r="BF24"/>
  <c r="BF25"/>
  <c r="BF8"/>
  <c r="AS27"/>
  <c r="AT27"/>
  <c r="E27"/>
  <c r="F27"/>
  <c r="G27"/>
  <c r="H27"/>
  <c r="I27"/>
  <c r="J27"/>
  <c r="K27"/>
  <c r="L27"/>
  <c r="M27"/>
  <c r="N27"/>
  <c r="O27"/>
  <c r="P27"/>
  <c r="Q27"/>
  <c r="R27"/>
  <c r="S27"/>
  <c r="T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D27"/>
  <c r="BE17"/>
  <c r="BE14"/>
  <c r="BE12"/>
  <c r="BE13"/>
  <c r="BG37" l="1"/>
  <c r="BG17"/>
  <c r="BG14"/>
  <c r="BG13"/>
  <c r="BG12"/>
  <c r="BE79"/>
  <c r="BF79"/>
  <c r="BE81"/>
  <c r="BF81"/>
  <c r="BE78"/>
  <c r="BF78"/>
  <c r="BG78" s="1"/>
  <c r="BE77"/>
  <c r="BF77"/>
  <c r="BE39"/>
  <c r="BF39"/>
  <c r="BG81" l="1"/>
  <c r="BG79"/>
  <c r="BG77"/>
  <c r="BG39"/>
  <c r="BE60"/>
  <c r="BE62"/>
  <c r="BG62" l="1"/>
  <c r="BG60"/>
  <c r="BE80"/>
  <c r="BF80"/>
  <c r="BE42"/>
  <c r="BF42"/>
  <c r="BE20"/>
  <c r="BE24"/>
  <c r="BG80" l="1"/>
  <c r="BG55"/>
  <c r="BG42"/>
  <c r="BG20"/>
  <c r="BF94"/>
  <c r="BE94"/>
  <c r="BF93"/>
  <c r="BE93"/>
  <c r="BF92"/>
  <c r="BE92"/>
  <c r="BF91"/>
  <c r="BE91"/>
  <c r="BF89"/>
  <c r="BE89"/>
  <c r="BF88"/>
  <c r="BE88"/>
  <c r="BF87"/>
  <c r="BE87"/>
  <c r="BF86"/>
  <c r="BE86"/>
  <c r="BE70"/>
  <c r="BE69"/>
  <c r="BE68"/>
  <c r="BE67"/>
  <c r="BE58"/>
  <c r="BF48"/>
  <c r="BE48"/>
  <c r="BF47"/>
  <c r="BE47"/>
  <c r="BF46"/>
  <c r="BE46"/>
  <c r="BF45"/>
  <c r="BE45"/>
  <c r="BF36"/>
  <c r="BE36"/>
  <c r="BF34"/>
  <c r="BE34"/>
  <c r="BE26"/>
  <c r="BE25"/>
  <c r="BG24"/>
  <c r="BE23"/>
  <c r="BE19"/>
  <c r="BE16"/>
  <c r="BE11"/>
  <c r="BE10"/>
  <c r="BE9"/>
  <c r="BE8"/>
  <c r="BF71" l="1"/>
  <c r="BE71"/>
  <c r="BF49"/>
  <c r="BE49"/>
  <c r="BG70"/>
  <c r="BG67"/>
  <c r="BG69"/>
  <c r="BG86"/>
  <c r="BG89"/>
  <c r="BG93"/>
  <c r="BE95"/>
  <c r="BF95"/>
  <c r="BG23"/>
  <c r="BG25"/>
  <c r="BG88"/>
  <c r="BG92"/>
  <c r="BG58"/>
  <c r="BG68"/>
  <c r="BG87"/>
  <c r="BG91"/>
  <c r="BG94"/>
  <c r="BG45"/>
  <c r="BG48"/>
  <c r="BG47"/>
  <c r="BG46"/>
  <c r="BG36"/>
  <c r="BG34"/>
  <c r="BG33"/>
  <c r="BG19"/>
  <c r="BG16"/>
  <c r="BG26"/>
  <c r="BG11"/>
  <c r="BG10"/>
  <c r="BG9"/>
  <c r="BG8"/>
  <c r="BF27"/>
  <c r="BE27"/>
  <c r="BG71" l="1"/>
  <c r="BG49"/>
  <c r="BG95"/>
  <c r="BG27"/>
</calcChain>
</file>

<file path=xl/sharedStrings.xml><?xml version="1.0" encoding="utf-8"?>
<sst xmlns="http://schemas.openxmlformats.org/spreadsheetml/2006/main" count="548" uniqueCount="138">
  <si>
    <t>КАЛЕНДАРНЫЙ УЧЕБНЫЙ ГРАФИК</t>
  </si>
  <si>
    <t xml:space="preserve">по профессии среднего профессионального образования 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</si>
  <si>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</si>
  <si>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</si>
  <si>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</si>
  <si>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</si>
  <si>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</si>
  <si>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</si>
  <si>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</si>
  <si>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</si>
  <si>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</si>
  <si>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</si>
  <si>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</si>
  <si>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</si>
  <si>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</si>
  <si>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</si>
  <si>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</si>
  <si>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</si>
  <si>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</si>
  <si>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</si>
  <si>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</si>
  <si>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Химия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</si>
  <si>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</si>
  <si>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</si>
  <si>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</si>
  <si>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</si>
  <si>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</si>
  <si>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</si>
  <si>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</si>
  <si>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</si>
  <si>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</si>
  <si>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</si>
  <si>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</si>
  <si>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</si>
  <si>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Второй курс</t>
  </si>
  <si>
    <t>МДК 01.01.</t>
  </si>
  <si>
    <t>ПП.01</t>
  </si>
  <si>
    <t>Производственная практика</t>
  </si>
  <si>
    <t>Третий курс</t>
  </si>
  <si>
    <t>ОП.04</t>
  </si>
  <si>
    <t>Безопасность жизнедеятельности</t>
  </si>
  <si>
    <t>Эк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</si>
  <si>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итоговая аттестация</t>
    </r>
  </si>
  <si>
    <t>Информатика</t>
  </si>
  <si>
    <t>Техническое оснащение и организация рабочего места</t>
  </si>
  <si>
    <t>УП.01</t>
  </si>
  <si>
    <t>Производственная  практика</t>
  </si>
  <si>
    <t>ПМ. 02</t>
  </si>
  <si>
    <t>МДК 02.01.</t>
  </si>
  <si>
    <t>УП.02</t>
  </si>
  <si>
    <t>ПП.02</t>
  </si>
  <si>
    <t>УП.03</t>
  </si>
  <si>
    <t>ПП.03</t>
  </si>
  <si>
    <t>Организация обслуживания на предприятиях общественного питания</t>
  </si>
  <si>
    <t>УП.04</t>
  </si>
  <si>
    <t>ПП.04</t>
  </si>
  <si>
    <t>УП.05</t>
  </si>
  <si>
    <t>ПП.05</t>
  </si>
  <si>
    <t>дз</t>
  </si>
  <si>
    <t>з</t>
  </si>
  <si>
    <t>43.01.09  Повар, кондитер</t>
  </si>
  <si>
    <t>МДК 01.02.</t>
  </si>
  <si>
    <t>Процессы приготовления, подготовки к реализации кулинарных полуфабрикатов</t>
  </si>
  <si>
    <t>Э</t>
  </si>
  <si>
    <t>Основы микробиологии, физиологии питания, санитарии и гигиены</t>
  </si>
  <si>
    <t>ОП.10</t>
  </si>
  <si>
    <t>Приготовление, оформление и подготовка к реализации горячих блюд, кулинарных изделий, закусок разнообразного ассортимента</t>
  </si>
  <si>
    <t>МДК 02.02.</t>
  </si>
  <si>
    <t>МДК.03.01.</t>
  </si>
  <si>
    <t>МДК.03.02.</t>
  </si>
  <si>
    <t>ПМ.03</t>
  </si>
  <si>
    <t>ОП.09</t>
  </si>
  <si>
    <t>Приготовление, оформление и подготовка к реализации холодных блюд, кулинарных изделий, закусок разнообразного ассортимента</t>
  </si>
  <si>
    <t>Организация приготовления, подготовки к реализации и презентации холодных блюд, кулинарных изделий, закусок</t>
  </si>
  <si>
    <t>Процессы приготовления, подготовки к реализации и презентации холодных блюд, кулинарных изделий, закусок</t>
  </si>
  <si>
    <t>Четвертый курс</t>
  </si>
  <si>
    <t>Экономические и правовые основы профессиональной деятельности</t>
  </si>
  <si>
    <t>Иностранный язык в профессиональной деятельности</t>
  </si>
  <si>
    <t>ОП.07</t>
  </si>
  <si>
    <t>ОП.08</t>
  </si>
  <si>
    <t>ПМ.04</t>
  </si>
  <si>
    <t>МДК.04.01.</t>
  </si>
  <si>
    <t>МДК.04.02.</t>
  </si>
  <si>
    <t>ПМ.05</t>
  </si>
  <si>
    <t>МДК.05.01.</t>
  </si>
  <si>
    <t>МДК.05.02.</t>
  </si>
  <si>
    <t xml:space="preserve">Приготовление, оформление и подготовка к реализации холодных и горячих сладких блюд, десертов, напитков разнообразного ассортимента </t>
  </si>
  <si>
    <t>Оргнаизация приготовления, подготовки к реализации горячих и холодных блюд, десертов, напитков</t>
  </si>
  <si>
    <t>Процессы приготовления, подготовки к реализации горячих и холодных сладких блюд, десертов, напитков</t>
  </si>
  <si>
    <t>Приготовление, оформление и подготовка к реализации хлебобулочных, мучных кондитерских изделий разнообразного ассортимента</t>
  </si>
  <si>
    <t>Организация приготовления,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</si>
  <si>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кондитерских изделий</t>
  </si>
  <si>
    <t>И</t>
  </si>
  <si>
    <t>Литература</t>
  </si>
  <si>
    <t>Русский язык</t>
  </si>
  <si>
    <t>э</t>
  </si>
  <si>
    <t>Математика</t>
  </si>
  <si>
    <t>Биология</t>
  </si>
  <si>
    <t>ОП.05</t>
  </si>
  <si>
    <t>Основы калькуляции и учета</t>
  </si>
  <si>
    <t>ОП.02</t>
  </si>
  <si>
    <t>Основы товароведения продовольственных товаров</t>
  </si>
  <si>
    <t>ОП.06</t>
  </si>
  <si>
    <t>Охрана труда</t>
  </si>
  <si>
    <t>Поиск работы, планирование карьеры, адаптация выпускника на рабочем месте</t>
  </si>
  <si>
    <t>ПК-313,323,333,343</t>
  </si>
  <si>
    <t>БД</t>
  </si>
  <si>
    <t>Базовые дисциплины</t>
  </si>
  <si>
    <t>БД.01</t>
  </si>
  <si>
    <t>БД.03</t>
  </si>
  <si>
    <t>БД.04</t>
  </si>
  <si>
    <t>Обществознание</t>
  </si>
  <si>
    <t>ДЗ</t>
  </si>
  <si>
    <t>БД.05</t>
  </si>
  <si>
    <t>БД.06</t>
  </si>
  <si>
    <t>З</t>
  </si>
  <si>
    <t>БД.07</t>
  </si>
  <si>
    <t>БД.09</t>
  </si>
  <si>
    <t>География</t>
  </si>
  <si>
    <t>ПД</t>
  </si>
  <si>
    <t>ПД.12</t>
  </si>
  <si>
    <t>ПД.14</t>
  </si>
  <si>
    <t>Индивидуальный проект</t>
  </si>
  <si>
    <t>ОП.14</t>
  </si>
  <si>
    <t>Основы финансовой грамотности</t>
  </si>
  <si>
    <t>Приготовление и подготовка к реализации полуфабрикатов для блюд, кулинарных  изделий разнообразного ассортимента</t>
  </si>
  <si>
    <t>Организация процессов приготовления, подготовки к реализации кулинарных полуфабрикатов</t>
  </si>
  <si>
    <t>БД.02</t>
  </si>
  <si>
    <t>Базовые  дисциплины</t>
  </si>
  <si>
    <t>БД.08</t>
  </si>
  <si>
    <t>Физика</t>
  </si>
  <si>
    <t>ПД.13</t>
  </si>
  <si>
    <t>Организация приготовления, подготовки к реализации и презентации горячих блюд, кулинарных изделий, закусок</t>
  </si>
  <si>
    <t>Процессы приготовления, подготовки к реализации и презентации горячих блюд,кулинарных изделий, закусок</t>
  </si>
  <si>
    <t>БД.10</t>
  </si>
  <si>
    <t>ПД.11</t>
  </si>
  <si>
    <t>ПМ.02</t>
  </si>
  <si>
    <t>ОП.12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</si>
</sst>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"/>
      <color indexed="8"/>
      <name val="Tahoma"/>
      <family val="2"/>
      <charset val="204"/>
    </font>
    <font>
      <sz val="6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6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0" fontId="2" fillId="0" borderId="3" xfId="0" applyFont="1" applyBorder="1"/>
    <xf numFmtId="0" fontId="0" fillId="0" borderId="3" xfId="0" applyBorder="1"/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10" fillId="0" borderId="1" xfId="0" applyFont="1" applyBorder="1"/>
    <xf numFmtId="0" fontId="7" fillId="0" borderId="0" xfId="0" applyFont="1"/>
    <xf numFmtId="0" fontId="4" fillId="0" borderId="1" xfId="0" applyFont="1" applyBorder="1" applyAlignment="1">
      <alignment vertical="top" wrapText="1"/>
    </xf>
    <xf numFmtId="0" fontId="2" fillId="0" borderId="0" xfId="0" applyFont="1" applyBorder="1"/>
    <xf numFmtId="0" fontId="7" fillId="0" borderId="4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1" xfId="0" applyFont="1" applyFill="1" applyBorder="1"/>
    <xf numFmtId="0" fontId="5" fillId="0" borderId="1" xfId="0" applyFont="1" applyFill="1" applyBorder="1"/>
    <xf numFmtId="0" fontId="1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/>
    </xf>
    <xf numFmtId="0" fontId="14" fillId="0" borderId="0" xfId="0" applyFont="1"/>
    <xf numFmtId="0" fontId="2" fillId="3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2" fillId="3" borderId="6" xfId="0" applyFont="1" applyFill="1" applyBorder="1"/>
    <xf numFmtId="0" fontId="0" fillId="3" borderId="0" xfId="0" applyFill="1"/>
    <xf numFmtId="0" fontId="2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0" borderId="6" xfId="0" applyFont="1" applyFill="1" applyBorder="1"/>
    <xf numFmtId="0" fontId="2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3" borderId="2" xfId="0" applyFont="1" applyFill="1" applyBorder="1"/>
    <xf numFmtId="0" fontId="10" fillId="0" borderId="1" xfId="0" applyFont="1" applyFill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0" fillId="3" borderId="2" xfId="0" applyFill="1" applyBorder="1"/>
    <xf numFmtId="0" fontId="15" fillId="0" borderId="4" xfId="0" applyFont="1" applyFill="1" applyBorder="1" applyAlignment="1">
      <alignment vertical="top" wrapText="1"/>
    </xf>
    <xf numFmtId="0" fontId="15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8" fillId="0" borderId="1" xfId="0" applyFont="1" applyBorder="1"/>
    <xf numFmtId="0" fontId="18" fillId="0" borderId="0" xfId="0" applyFont="1"/>
    <xf numFmtId="0" fontId="2" fillId="0" borderId="4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3" borderId="10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6" xfId="0" applyBorder="1"/>
    <xf numFmtId="0" fontId="3" fillId="0" borderId="6" xfId="0" applyFont="1" applyBorder="1" applyAlignment="1">
      <alignment vertical="top" wrapText="1"/>
    </xf>
    <xf numFmtId="0" fontId="18" fillId="3" borderId="1" xfId="0" applyFont="1" applyFill="1" applyBorder="1"/>
    <xf numFmtId="0" fontId="4" fillId="0" borderId="1" xfId="0" applyFont="1" applyFill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7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0" fillId="3" borderId="6" xfId="0" applyFill="1" applyBorder="1"/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1" fillId="0" borderId="0" xfId="0" applyFont="1" applyFill="1"/>
    <xf numFmtId="0" fontId="19" fillId="0" borderId="11" xfId="0" applyFon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00"/>
  <sheetViews>
    <sheetView tabSelected="1" zoomScale="109" zoomScaleNormal="110" workbookViewId="0">
      <selection activeCell="P4" sqref="P4:Z4"/>
    </sheetView>
  </sheetViews>
  <sheetFormatPr defaultRowHeight="15"/>
  <cols>
    <col min="1" max="1" width="5.28515625" customWidth="1"/>
    <col min="2" max="2" width="22.140625" customWidth="1"/>
    <col min="3" max="3" width="3.42578125" customWidth="1"/>
    <col min="4" max="20" width="2.28515625" customWidth="1"/>
    <col min="21" max="21" width="2" customWidth="1"/>
    <col min="22" max="23" width="1.7109375" customWidth="1"/>
    <col min="24" max="42" width="2.28515625" customWidth="1"/>
    <col min="43" max="43" width="2" customWidth="1"/>
    <col min="44" max="44" width="2.28515625" customWidth="1"/>
    <col min="45" max="45" width="2.42578125" customWidth="1"/>
    <col min="46" max="46" width="2.140625" customWidth="1"/>
    <col min="47" max="48" width="2.42578125" customWidth="1"/>
    <col min="49" max="50" width="1.7109375" customWidth="1"/>
    <col min="51" max="52" width="1.42578125" customWidth="1"/>
    <col min="53" max="56" width="1.7109375" customWidth="1"/>
    <col min="57" max="57" width="5.7109375" customWidth="1"/>
    <col min="58" max="58" width="5.42578125" customWidth="1"/>
    <col min="59" max="59" width="5.5703125" customWidth="1"/>
    <col min="60" max="71" width="2.7109375" customWidth="1"/>
  </cols>
  <sheetData>
    <row r="1" spans="1:59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</row>
    <row r="2" spans="1:59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</row>
    <row r="3" spans="1:59">
      <c r="A3" s="127" t="s">
        <v>60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</row>
    <row r="4" spans="1:59" ht="12.75" customHeight="1">
      <c r="A4" s="1" t="s">
        <v>2</v>
      </c>
      <c r="P4" s="159" t="s">
        <v>105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</row>
    <row r="5" spans="1:59" ht="12.75" customHeight="1">
      <c r="A5" s="124" t="s">
        <v>3</v>
      </c>
      <c r="B5" s="125" t="s">
        <v>4</v>
      </c>
      <c r="C5" s="124" t="s">
        <v>5</v>
      </c>
      <c r="D5" s="125" t="s">
        <v>6</v>
      </c>
      <c r="E5" s="125"/>
      <c r="F5" s="125"/>
      <c r="G5" s="125"/>
      <c r="H5" s="125" t="s">
        <v>7</v>
      </c>
      <c r="I5" s="125"/>
      <c r="J5" s="125"/>
      <c r="K5" s="125"/>
      <c r="L5" s="125"/>
      <c r="M5" s="125" t="s">
        <v>8</v>
      </c>
      <c r="N5" s="125"/>
      <c r="O5" s="125"/>
      <c r="P5" s="125"/>
      <c r="Q5" s="113" t="s">
        <v>9</v>
      </c>
      <c r="R5" s="114"/>
      <c r="S5" s="114"/>
      <c r="T5" s="114"/>
      <c r="U5" s="115"/>
      <c r="V5" s="116" t="s">
        <v>10</v>
      </c>
      <c r="W5" s="116"/>
      <c r="X5" s="116"/>
      <c r="Y5" s="116"/>
      <c r="Z5" s="116"/>
      <c r="AA5" s="116" t="s">
        <v>11</v>
      </c>
      <c r="AB5" s="116"/>
      <c r="AC5" s="116"/>
      <c r="AD5" s="116"/>
      <c r="AE5" s="116" t="s">
        <v>12</v>
      </c>
      <c r="AF5" s="116"/>
      <c r="AG5" s="116"/>
      <c r="AH5" s="116"/>
      <c r="AI5" s="116" t="s">
        <v>13</v>
      </c>
      <c r="AJ5" s="116"/>
      <c r="AK5" s="116"/>
      <c r="AL5" s="116"/>
      <c r="AM5" s="116" t="s">
        <v>14</v>
      </c>
      <c r="AN5" s="116"/>
      <c r="AO5" s="116"/>
      <c r="AP5" s="116"/>
      <c r="AQ5" s="116"/>
      <c r="AR5" s="116" t="s">
        <v>15</v>
      </c>
      <c r="AS5" s="116"/>
      <c r="AT5" s="116"/>
      <c r="AU5" s="116"/>
      <c r="AV5" s="116" t="s">
        <v>16</v>
      </c>
      <c r="AW5" s="116"/>
      <c r="AX5" s="116"/>
      <c r="AY5" s="116"/>
      <c r="AZ5" s="116"/>
      <c r="BA5" s="116" t="s">
        <v>17</v>
      </c>
      <c r="BB5" s="116"/>
      <c r="BC5" s="116"/>
      <c r="BD5" s="116"/>
    </row>
    <row r="6" spans="1:59">
      <c r="A6" s="124"/>
      <c r="B6" s="125"/>
      <c r="C6" s="124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128">
        <v>17</v>
      </c>
      <c r="U6" s="129"/>
      <c r="V6" s="24">
        <v>18</v>
      </c>
      <c r="W6" s="24">
        <v>19</v>
      </c>
      <c r="X6" s="23">
        <v>20</v>
      </c>
      <c r="Y6" s="23">
        <v>21</v>
      </c>
      <c r="Z6" s="23">
        <v>22</v>
      </c>
      <c r="AA6" s="23">
        <v>23</v>
      </c>
      <c r="AB6" s="23">
        <v>24</v>
      </c>
      <c r="AC6" s="23">
        <v>25</v>
      </c>
      <c r="AD6" s="23">
        <v>26</v>
      </c>
      <c r="AE6" s="23">
        <v>27</v>
      </c>
      <c r="AF6" s="23">
        <v>28</v>
      </c>
      <c r="AG6" s="23">
        <v>29</v>
      </c>
      <c r="AH6" s="23">
        <v>30</v>
      </c>
      <c r="AI6" s="23">
        <v>31</v>
      </c>
      <c r="AJ6" s="23">
        <v>32</v>
      </c>
      <c r="AK6" s="23">
        <v>33</v>
      </c>
      <c r="AL6" s="23">
        <v>34</v>
      </c>
      <c r="AM6" s="23">
        <v>35</v>
      </c>
      <c r="AN6" s="23">
        <v>36</v>
      </c>
      <c r="AO6" s="23">
        <v>37</v>
      </c>
      <c r="AP6" s="23">
        <v>38</v>
      </c>
      <c r="AQ6" s="23">
        <v>39</v>
      </c>
      <c r="AR6" s="3">
        <v>40</v>
      </c>
      <c r="AS6" s="3">
        <v>41</v>
      </c>
      <c r="AT6" s="3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11.1" customHeight="1">
      <c r="A7" s="69" t="s">
        <v>106</v>
      </c>
      <c r="B7" s="120" t="s">
        <v>107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</row>
    <row r="8" spans="1:59">
      <c r="A8" s="88" t="s">
        <v>108</v>
      </c>
      <c r="B8" s="89" t="s">
        <v>94</v>
      </c>
      <c r="C8" s="3">
        <v>114</v>
      </c>
      <c r="D8" s="3">
        <v>2</v>
      </c>
      <c r="E8" s="3">
        <v>2</v>
      </c>
      <c r="F8" s="3">
        <v>2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 s="3">
        <v>2</v>
      </c>
      <c r="N8" s="3">
        <v>2</v>
      </c>
      <c r="O8" s="3">
        <v>2</v>
      </c>
      <c r="P8" s="3">
        <v>2</v>
      </c>
      <c r="Q8" s="3">
        <v>2</v>
      </c>
      <c r="R8" s="3">
        <v>2</v>
      </c>
      <c r="S8" s="3">
        <v>2</v>
      </c>
      <c r="T8" s="3">
        <v>4</v>
      </c>
      <c r="U8" s="3"/>
      <c r="V8" s="28" t="s">
        <v>18</v>
      </c>
      <c r="W8" s="28" t="s">
        <v>18</v>
      </c>
      <c r="X8" s="23">
        <v>2</v>
      </c>
      <c r="Y8" s="23">
        <v>2</v>
      </c>
      <c r="Z8" s="23">
        <v>2</v>
      </c>
      <c r="AA8" s="23">
        <v>2</v>
      </c>
      <c r="AB8" s="23">
        <v>2</v>
      </c>
      <c r="AC8" s="3">
        <v>2</v>
      </c>
      <c r="AD8" s="3">
        <v>2</v>
      </c>
      <c r="AE8" s="3">
        <v>2</v>
      </c>
      <c r="AF8" s="3">
        <v>2</v>
      </c>
      <c r="AG8" s="36"/>
      <c r="AH8" s="36"/>
      <c r="AI8" s="36"/>
      <c r="AJ8" s="36"/>
      <c r="AK8" s="36"/>
      <c r="AL8" s="3">
        <v>6</v>
      </c>
      <c r="AM8" s="3">
        <v>6</v>
      </c>
      <c r="AN8" s="3">
        <v>6</v>
      </c>
      <c r="AO8" s="3">
        <v>6</v>
      </c>
      <c r="AP8" s="3">
        <v>5</v>
      </c>
      <c r="AQ8" s="3">
        <v>5</v>
      </c>
      <c r="AR8" s="3">
        <v>5</v>
      </c>
      <c r="AS8" s="91">
        <v>11</v>
      </c>
      <c r="AT8" s="23">
        <v>10</v>
      </c>
      <c r="AU8" s="4"/>
      <c r="AV8" s="23" t="s">
        <v>63</v>
      </c>
      <c r="AW8" s="28" t="s">
        <v>18</v>
      </c>
      <c r="AX8" s="28" t="s">
        <v>18</v>
      </c>
      <c r="AY8" s="28" t="s">
        <v>18</v>
      </c>
      <c r="AZ8" s="28" t="s">
        <v>18</v>
      </c>
      <c r="BA8" s="28" t="s">
        <v>18</v>
      </c>
      <c r="BB8" s="28" t="s">
        <v>18</v>
      </c>
      <c r="BC8" s="28" t="s">
        <v>18</v>
      </c>
      <c r="BD8" s="28" t="s">
        <v>18</v>
      </c>
      <c r="BE8" s="9">
        <f t="shared" ref="BE8:BE27" si="0">SUM(D8:T8)</f>
        <v>36</v>
      </c>
      <c r="BF8" s="35">
        <f>SUM(X8:AU8)</f>
        <v>78</v>
      </c>
      <c r="BG8">
        <f t="shared" ref="BG8:BG27" si="1">SUM(BE8:BF8)</f>
        <v>114</v>
      </c>
    </row>
    <row r="9" spans="1:59" ht="13.5" customHeight="1">
      <c r="A9" s="88" t="s">
        <v>109</v>
      </c>
      <c r="B9" s="89" t="s">
        <v>96</v>
      </c>
      <c r="C9" s="3">
        <v>212</v>
      </c>
      <c r="D9" s="3">
        <v>6</v>
      </c>
      <c r="E9" s="3">
        <v>6</v>
      </c>
      <c r="F9" s="3">
        <v>6</v>
      </c>
      <c r="G9" s="3">
        <v>6</v>
      </c>
      <c r="H9" s="3">
        <v>6</v>
      </c>
      <c r="I9" s="3">
        <v>6</v>
      </c>
      <c r="J9" s="15">
        <v>6</v>
      </c>
      <c r="K9" s="3">
        <v>6</v>
      </c>
      <c r="L9" s="3">
        <v>6</v>
      </c>
      <c r="M9" s="3">
        <v>6</v>
      </c>
      <c r="N9" s="3">
        <v>6</v>
      </c>
      <c r="O9" s="3">
        <v>6</v>
      </c>
      <c r="P9" s="3">
        <v>6</v>
      </c>
      <c r="Q9" s="3">
        <v>6</v>
      </c>
      <c r="R9" s="3">
        <v>4</v>
      </c>
      <c r="S9" s="3">
        <v>4</v>
      </c>
      <c r="T9" s="3">
        <v>4</v>
      </c>
      <c r="U9" s="3"/>
      <c r="V9" s="28" t="s">
        <v>18</v>
      </c>
      <c r="W9" s="28" t="s">
        <v>18</v>
      </c>
      <c r="X9" s="61">
        <v>2</v>
      </c>
      <c r="Y9" s="61">
        <v>2</v>
      </c>
      <c r="Z9" s="23">
        <v>2</v>
      </c>
      <c r="AA9" s="23">
        <v>2</v>
      </c>
      <c r="AB9" s="23">
        <v>2</v>
      </c>
      <c r="AC9" s="3">
        <v>2</v>
      </c>
      <c r="AD9" s="3">
        <v>2</v>
      </c>
      <c r="AE9" s="3">
        <v>2</v>
      </c>
      <c r="AF9" s="3">
        <v>2</v>
      </c>
      <c r="AG9" s="36"/>
      <c r="AH9" s="36"/>
      <c r="AI9" s="36"/>
      <c r="AJ9" s="36"/>
      <c r="AK9" s="36"/>
      <c r="AL9" s="3">
        <v>10</v>
      </c>
      <c r="AM9" s="3">
        <v>10</v>
      </c>
      <c r="AN9" s="3">
        <v>10</v>
      </c>
      <c r="AO9" s="3">
        <v>11</v>
      </c>
      <c r="AP9" s="3">
        <v>13</v>
      </c>
      <c r="AQ9" s="3">
        <v>13</v>
      </c>
      <c r="AR9" s="3">
        <v>15</v>
      </c>
      <c r="AS9" s="91">
        <v>8</v>
      </c>
      <c r="AT9" s="23">
        <v>8</v>
      </c>
      <c r="AU9" s="4"/>
      <c r="AV9" s="23" t="s">
        <v>58</v>
      </c>
      <c r="AW9" s="28" t="s">
        <v>18</v>
      </c>
      <c r="AX9" s="28" t="s">
        <v>18</v>
      </c>
      <c r="AY9" s="28" t="s">
        <v>18</v>
      </c>
      <c r="AZ9" s="28" t="s">
        <v>18</v>
      </c>
      <c r="BA9" s="28" t="s">
        <v>18</v>
      </c>
      <c r="BB9" s="28" t="s">
        <v>18</v>
      </c>
      <c r="BC9" s="28" t="s">
        <v>18</v>
      </c>
      <c r="BD9" s="28" t="s">
        <v>18</v>
      </c>
      <c r="BE9" s="9">
        <f t="shared" si="0"/>
        <v>96</v>
      </c>
      <c r="BF9" s="35">
        <f t="shared" ref="BF9:BF25" si="2">SUM(X9:AU9)</f>
        <v>116</v>
      </c>
      <c r="BG9">
        <f t="shared" si="1"/>
        <v>212</v>
      </c>
    </row>
    <row r="10" spans="1:59" ht="12.75" customHeight="1">
      <c r="A10" s="88" t="s">
        <v>110</v>
      </c>
      <c r="B10" s="89" t="s">
        <v>111</v>
      </c>
      <c r="C10" s="3">
        <v>72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15">
        <v>4</v>
      </c>
      <c r="K10" s="15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6</v>
      </c>
      <c r="T10" s="3">
        <v>6</v>
      </c>
      <c r="U10" s="3" t="s">
        <v>112</v>
      </c>
      <c r="V10" s="28" t="s">
        <v>18</v>
      </c>
      <c r="W10" s="28" t="s">
        <v>18</v>
      </c>
      <c r="X10" s="61"/>
      <c r="Y10" s="61"/>
      <c r="Z10" s="23"/>
      <c r="AA10" s="23"/>
      <c r="AB10" s="23"/>
      <c r="AC10" s="3"/>
      <c r="AD10" s="3"/>
      <c r="AE10" s="3"/>
      <c r="AF10" s="3"/>
      <c r="AG10" s="36"/>
      <c r="AH10" s="36"/>
      <c r="AI10" s="36"/>
      <c r="AJ10" s="36"/>
      <c r="AK10" s="36"/>
      <c r="AL10" s="3"/>
      <c r="AM10" s="3"/>
      <c r="AN10" s="3"/>
      <c r="AO10" s="3"/>
      <c r="AP10" s="3"/>
      <c r="AQ10" s="3"/>
      <c r="AR10" s="3"/>
      <c r="AS10" s="91"/>
      <c r="AT10" s="23"/>
      <c r="AU10" s="4"/>
      <c r="AV10" s="23"/>
      <c r="AW10" s="28" t="s">
        <v>18</v>
      </c>
      <c r="AX10" s="28" t="s">
        <v>18</v>
      </c>
      <c r="AY10" s="28" t="s">
        <v>18</v>
      </c>
      <c r="AZ10" s="28" t="s">
        <v>18</v>
      </c>
      <c r="BA10" s="28" t="s">
        <v>18</v>
      </c>
      <c r="BB10" s="28" t="s">
        <v>18</v>
      </c>
      <c r="BC10" s="28" t="s">
        <v>18</v>
      </c>
      <c r="BD10" s="28" t="s">
        <v>18</v>
      </c>
      <c r="BE10" s="9">
        <f t="shared" si="0"/>
        <v>72</v>
      </c>
      <c r="BF10" s="35">
        <f t="shared" si="2"/>
        <v>0</v>
      </c>
      <c r="BG10">
        <f t="shared" si="1"/>
        <v>72</v>
      </c>
    </row>
    <row r="11" spans="1:59">
      <c r="A11" s="88" t="s">
        <v>113</v>
      </c>
      <c r="B11" s="89" t="s">
        <v>20</v>
      </c>
      <c r="C11" s="3">
        <v>92</v>
      </c>
      <c r="D11" s="3">
        <v>2</v>
      </c>
      <c r="E11" s="3">
        <v>2</v>
      </c>
      <c r="F11" s="3">
        <v>2</v>
      </c>
      <c r="G11" s="3">
        <v>3</v>
      </c>
      <c r="H11" s="3">
        <v>3</v>
      </c>
      <c r="I11" s="3">
        <v>3</v>
      </c>
      <c r="J11" s="15">
        <v>3</v>
      </c>
      <c r="K11" s="15">
        <v>3</v>
      </c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/>
      <c r="V11" s="28" t="s">
        <v>18</v>
      </c>
      <c r="W11" s="28" t="s">
        <v>18</v>
      </c>
      <c r="X11" s="61">
        <v>2</v>
      </c>
      <c r="Y11" s="61">
        <v>2</v>
      </c>
      <c r="Z11" s="23">
        <v>2</v>
      </c>
      <c r="AA11" s="23">
        <v>2</v>
      </c>
      <c r="AB11" s="23">
        <v>2</v>
      </c>
      <c r="AC11" s="3">
        <v>2</v>
      </c>
      <c r="AD11" s="3">
        <v>2</v>
      </c>
      <c r="AE11" s="3">
        <v>2</v>
      </c>
      <c r="AF11" s="3">
        <v>2</v>
      </c>
      <c r="AG11" s="36"/>
      <c r="AH11" s="36"/>
      <c r="AI11" s="36"/>
      <c r="AJ11" s="36"/>
      <c r="AK11" s="36"/>
      <c r="AL11" s="3">
        <v>2</v>
      </c>
      <c r="AM11" s="3">
        <v>2</v>
      </c>
      <c r="AN11" s="3">
        <v>2</v>
      </c>
      <c r="AO11" s="3">
        <v>2</v>
      </c>
      <c r="AP11" s="3">
        <v>2</v>
      </c>
      <c r="AQ11" s="3">
        <v>2</v>
      </c>
      <c r="AR11" s="3">
        <v>2</v>
      </c>
      <c r="AS11" s="91">
        <v>6</v>
      </c>
      <c r="AT11" s="23">
        <v>6</v>
      </c>
      <c r="AU11" s="4"/>
      <c r="AV11" s="23" t="s">
        <v>112</v>
      </c>
      <c r="AW11" s="28" t="s">
        <v>18</v>
      </c>
      <c r="AX11" s="28" t="s">
        <v>18</v>
      </c>
      <c r="AY11" s="28" t="s">
        <v>18</v>
      </c>
      <c r="AZ11" s="28" t="s">
        <v>18</v>
      </c>
      <c r="BA11" s="28" t="s">
        <v>18</v>
      </c>
      <c r="BB11" s="28" t="s">
        <v>18</v>
      </c>
      <c r="BC11" s="28" t="s">
        <v>18</v>
      </c>
      <c r="BD11" s="28" t="s">
        <v>18</v>
      </c>
      <c r="BE11" s="9">
        <f t="shared" si="0"/>
        <v>48</v>
      </c>
      <c r="BF11" s="35">
        <f t="shared" si="2"/>
        <v>44</v>
      </c>
      <c r="BG11">
        <f t="shared" si="1"/>
        <v>92</v>
      </c>
    </row>
    <row r="12" spans="1:59">
      <c r="A12" s="88" t="s">
        <v>114</v>
      </c>
      <c r="B12" s="89" t="s">
        <v>22</v>
      </c>
      <c r="C12" s="3">
        <v>60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15">
        <v>2</v>
      </c>
      <c r="K12" s="15">
        <v>2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2</v>
      </c>
      <c r="R12" s="3">
        <v>2</v>
      </c>
      <c r="S12" s="3">
        <v>2</v>
      </c>
      <c r="T12" s="3"/>
      <c r="U12" s="3" t="s">
        <v>115</v>
      </c>
      <c r="V12" s="70"/>
      <c r="W12" s="70"/>
      <c r="X12" s="61">
        <v>2</v>
      </c>
      <c r="Y12" s="61">
        <v>2</v>
      </c>
      <c r="Z12" s="23">
        <v>2</v>
      </c>
      <c r="AA12" s="23">
        <v>2</v>
      </c>
      <c r="AB12" s="23">
        <v>2</v>
      </c>
      <c r="AC12" s="3">
        <v>2</v>
      </c>
      <c r="AD12" s="3">
        <v>2</v>
      </c>
      <c r="AE12" s="3">
        <v>2</v>
      </c>
      <c r="AF12" s="3">
        <v>2</v>
      </c>
      <c r="AG12" s="36"/>
      <c r="AH12" s="36"/>
      <c r="AI12" s="36"/>
      <c r="AJ12" s="36"/>
      <c r="AK12" s="36"/>
      <c r="AL12" s="3">
        <v>2</v>
      </c>
      <c r="AM12" s="3">
        <v>2</v>
      </c>
      <c r="AN12" s="3">
        <v>2</v>
      </c>
      <c r="AO12" s="3">
        <v>1</v>
      </c>
      <c r="AP12" s="3">
        <v>1</v>
      </c>
      <c r="AQ12" s="3">
        <v>1</v>
      </c>
      <c r="AR12" s="3">
        <v>1</v>
      </c>
      <c r="AS12" s="91"/>
      <c r="AT12" s="23"/>
      <c r="AU12" s="4"/>
      <c r="AV12" s="23" t="s">
        <v>115</v>
      </c>
      <c r="AW12" s="70"/>
      <c r="AX12" s="70"/>
      <c r="AY12" s="70"/>
      <c r="AZ12" s="70"/>
      <c r="BA12" s="70"/>
      <c r="BB12" s="70"/>
      <c r="BC12" s="70"/>
      <c r="BD12" s="70"/>
      <c r="BE12" s="9">
        <f t="shared" ref="BE12:BE13" si="3">SUM(D12:T12)</f>
        <v>32</v>
      </c>
      <c r="BF12" s="35">
        <f t="shared" si="2"/>
        <v>28</v>
      </c>
      <c r="BG12">
        <f t="shared" ref="BG12:BG13" si="4">SUM(BE12:BF12)</f>
        <v>60</v>
      </c>
    </row>
    <row r="13" spans="1:59" ht="16.5">
      <c r="A13" s="88" t="s">
        <v>116</v>
      </c>
      <c r="B13" s="89" t="s">
        <v>23</v>
      </c>
      <c r="C13" s="3">
        <v>68</v>
      </c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15">
        <v>4</v>
      </c>
      <c r="K13" s="15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3" t="s">
        <v>112</v>
      </c>
      <c r="V13" s="70"/>
      <c r="W13" s="70"/>
      <c r="X13" s="61"/>
      <c r="Y13" s="61"/>
      <c r="Z13" s="23"/>
      <c r="AA13" s="23"/>
      <c r="AB13" s="23"/>
      <c r="AC13" s="3"/>
      <c r="AD13" s="3"/>
      <c r="AE13" s="3"/>
      <c r="AF13" s="3"/>
      <c r="AG13" s="36"/>
      <c r="AH13" s="36"/>
      <c r="AI13" s="36"/>
      <c r="AJ13" s="36"/>
      <c r="AK13" s="36"/>
      <c r="AL13" s="3"/>
      <c r="AM13" s="3"/>
      <c r="AN13" s="3"/>
      <c r="AO13" s="3"/>
      <c r="AP13" s="3"/>
      <c r="AQ13" s="3"/>
      <c r="AR13" s="3"/>
      <c r="AS13" s="91"/>
      <c r="AT13" s="23"/>
      <c r="AU13" s="4"/>
      <c r="AV13" s="23"/>
      <c r="AW13" s="70"/>
      <c r="AX13" s="70"/>
      <c r="AY13" s="70"/>
      <c r="AZ13" s="70"/>
      <c r="BA13" s="70"/>
      <c r="BB13" s="70"/>
      <c r="BC13" s="70"/>
      <c r="BD13" s="70"/>
      <c r="BE13" s="9">
        <f t="shared" si="3"/>
        <v>68</v>
      </c>
      <c r="BF13" s="35">
        <f t="shared" si="2"/>
        <v>0</v>
      </c>
      <c r="BG13">
        <f t="shared" si="4"/>
        <v>68</v>
      </c>
    </row>
    <row r="14" spans="1:59">
      <c r="A14" s="88" t="s">
        <v>117</v>
      </c>
      <c r="B14" s="89" t="s">
        <v>118</v>
      </c>
      <c r="C14" s="3">
        <v>72</v>
      </c>
      <c r="D14" s="3"/>
      <c r="E14" s="3"/>
      <c r="F14" s="3"/>
      <c r="G14" s="3"/>
      <c r="H14" s="3"/>
      <c r="I14" s="3"/>
      <c r="J14" s="15"/>
      <c r="K14" s="15"/>
      <c r="L14" s="3"/>
      <c r="M14" s="3"/>
      <c r="N14" s="3"/>
      <c r="O14" s="3"/>
      <c r="P14" s="3"/>
      <c r="Q14" s="3"/>
      <c r="R14" s="3"/>
      <c r="S14" s="3"/>
      <c r="T14" s="3"/>
      <c r="U14" s="3"/>
      <c r="V14" s="70"/>
      <c r="W14" s="70"/>
      <c r="X14" s="61">
        <v>2</v>
      </c>
      <c r="Y14" s="61">
        <v>2</v>
      </c>
      <c r="Z14" s="23">
        <v>2</v>
      </c>
      <c r="AA14" s="23">
        <v>2</v>
      </c>
      <c r="AB14" s="23">
        <v>2</v>
      </c>
      <c r="AC14" s="3">
        <v>2</v>
      </c>
      <c r="AD14" s="3">
        <v>2</v>
      </c>
      <c r="AE14" s="3">
        <v>2</v>
      </c>
      <c r="AF14" s="3">
        <v>2</v>
      </c>
      <c r="AG14" s="36"/>
      <c r="AH14" s="36"/>
      <c r="AI14" s="36"/>
      <c r="AJ14" s="36"/>
      <c r="AK14" s="36"/>
      <c r="AL14" s="3">
        <v>5</v>
      </c>
      <c r="AM14" s="3">
        <v>5</v>
      </c>
      <c r="AN14" s="3">
        <v>5</v>
      </c>
      <c r="AO14" s="3">
        <v>5</v>
      </c>
      <c r="AP14" s="3">
        <v>5</v>
      </c>
      <c r="AQ14" s="3">
        <v>5</v>
      </c>
      <c r="AR14" s="3">
        <v>5</v>
      </c>
      <c r="AS14" s="91">
        <v>2</v>
      </c>
      <c r="AT14" s="23">
        <v>3</v>
      </c>
      <c r="AU14" s="93">
        <v>14</v>
      </c>
      <c r="AV14" s="23" t="s">
        <v>112</v>
      </c>
      <c r="AW14" s="70"/>
      <c r="AX14" s="70"/>
      <c r="AY14" s="70"/>
      <c r="AZ14" s="70"/>
      <c r="BA14" s="70"/>
      <c r="BB14" s="70"/>
      <c r="BC14" s="70"/>
      <c r="BD14" s="70"/>
      <c r="BE14" s="9">
        <f t="shared" ref="BE14" si="5">SUM(D14:T14)</f>
        <v>0</v>
      </c>
      <c r="BF14" s="35">
        <f t="shared" si="2"/>
        <v>72</v>
      </c>
      <c r="BG14">
        <f t="shared" ref="BG14" si="6">SUM(BE14:BF14)</f>
        <v>72</v>
      </c>
    </row>
    <row r="15" spans="1:59" ht="12" customHeight="1">
      <c r="A15" s="69" t="s">
        <v>119</v>
      </c>
      <c r="B15" s="120" t="s">
        <v>24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9"/>
      <c r="BF15" s="35">
        <f t="shared" si="2"/>
        <v>0</v>
      </c>
    </row>
    <row r="16" spans="1:59" ht="12" customHeight="1">
      <c r="A16" s="88" t="s">
        <v>120</v>
      </c>
      <c r="B16" s="89" t="s">
        <v>21</v>
      </c>
      <c r="C16" s="59">
        <v>200</v>
      </c>
      <c r="D16" s="59">
        <v>10</v>
      </c>
      <c r="E16" s="59">
        <v>10</v>
      </c>
      <c r="F16" s="59">
        <v>10</v>
      </c>
      <c r="G16" s="59">
        <v>9</v>
      </c>
      <c r="H16" s="59">
        <v>9</v>
      </c>
      <c r="I16" s="59">
        <v>3</v>
      </c>
      <c r="J16" s="59">
        <v>3</v>
      </c>
      <c r="K16" s="59">
        <v>3</v>
      </c>
      <c r="L16" s="59">
        <v>3</v>
      </c>
      <c r="M16" s="59">
        <v>3</v>
      </c>
      <c r="N16" s="59">
        <v>3</v>
      </c>
      <c r="O16" s="59">
        <v>3</v>
      </c>
      <c r="P16" s="59">
        <v>3</v>
      </c>
      <c r="Q16" s="59">
        <v>3</v>
      </c>
      <c r="R16" s="59">
        <v>5</v>
      </c>
      <c r="S16" s="59">
        <v>3</v>
      </c>
      <c r="T16" s="59">
        <v>5</v>
      </c>
      <c r="U16" s="59" t="s">
        <v>112</v>
      </c>
      <c r="V16" s="57" t="s">
        <v>18</v>
      </c>
      <c r="W16" s="57" t="s">
        <v>18</v>
      </c>
      <c r="X16" s="62">
        <v>6</v>
      </c>
      <c r="Y16" s="62">
        <v>4</v>
      </c>
      <c r="Z16" s="62">
        <v>4</v>
      </c>
      <c r="AA16" s="62">
        <v>4</v>
      </c>
      <c r="AB16" s="62">
        <v>4</v>
      </c>
      <c r="AC16" s="59">
        <v>4</v>
      </c>
      <c r="AD16" s="59">
        <v>4</v>
      </c>
      <c r="AE16" s="59">
        <v>4</v>
      </c>
      <c r="AF16" s="59">
        <v>4</v>
      </c>
      <c r="AG16" s="60"/>
      <c r="AH16" s="60"/>
      <c r="AI16" s="60"/>
      <c r="AJ16" s="60"/>
      <c r="AK16" s="60"/>
      <c r="AL16" s="59">
        <v>6</v>
      </c>
      <c r="AM16" s="59">
        <v>6</v>
      </c>
      <c r="AN16" s="59">
        <v>6</v>
      </c>
      <c r="AO16" s="59">
        <v>6</v>
      </c>
      <c r="AP16" s="59">
        <v>6</v>
      </c>
      <c r="AQ16" s="59">
        <v>6</v>
      </c>
      <c r="AR16" s="59">
        <v>4</v>
      </c>
      <c r="AS16" s="91">
        <v>6</v>
      </c>
      <c r="AT16" s="62">
        <v>6</v>
      </c>
      <c r="AU16" s="91">
        <v>22</v>
      </c>
      <c r="AV16" s="62" t="s">
        <v>63</v>
      </c>
      <c r="AW16" s="57" t="s">
        <v>18</v>
      </c>
      <c r="AX16" s="57" t="s">
        <v>18</v>
      </c>
      <c r="AY16" s="57" t="s">
        <v>18</v>
      </c>
      <c r="AZ16" s="57" t="s">
        <v>18</v>
      </c>
      <c r="BA16" s="57" t="s">
        <v>18</v>
      </c>
      <c r="BB16" s="57" t="s">
        <v>18</v>
      </c>
      <c r="BC16" s="57" t="s">
        <v>18</v>
      </c>
      <c r="BD16" s="57" t="s">
        <v>18</v>
      </c>
      <c r="BE16" s="9">
        <f t="shared" si="0"/>
        <v>88</v>
      </c>
      <c r="BF16" s="35">
        <f t="shared" si="2"/>
        <v>112</v>
      </c>
      <c r="BG16">
        <f t="shared" si="1"/>
        <v>200</v>
      </c>
    </row>
    <row r="17" spans="1:59" ht="12" customHeight="1">
      <c r="A17" s="88" t="s">
        <v>121</v>
      </c>
      <c r="B17" s="89" t="s">
        <v>122</v>
      </c>
      <c r="C17" s="59">
        <v>32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71"/>
      <c r="W17" s="71"/>
      <c r="X17" s="62">
        <v>2</v>
      </c>
      <c r="Y17" s="62">
        <v>2</v>
      </c>
      <c r="Z17" s="62">
        <v>2</v>
      </c>
      <c r="AA17" s="62">
        <v>2</v>
      </c>
      <c r="AB17" s="62">
        <v>2</v>
      </c>
      <c r="AC17" s="59">
        <v>2</v>
      </c>
      <c r="AD17" s="59">
        <v>2</v>
      </c>
      <c r="AE17" s="59">
        <v>2</v>
      </c>
      <c r="AF17" s="59">
        <v>2</v>
      </c>
      <c r="AG17" s="60"/>
      <c r="AH17" s="60"/>
      <c r="AI17" s="60"/>
      <c r="AJ17" s="60"/>
      <c r="AK17" s="60"/>
      <c r="AL17" s="59">
        <v>2</v>
      </c>
      <c r="AM17" s="59">
        <v>2</v>
      </c>
      <c r="AN17" s="59">
        <v>2</v>
      </c>
      <c r="AO17" s="59">
        <v>2</v>
      </c>
      <c r="AP17" s="59">
        <v>2</v>
      </c>
      <c r="AQ17" s="59">
        <v>2</v>
      </c>
      <c r="AR17" s="59">
        <v>2</v>
      </c>
      <c r="AS17" s="92"/>
      <c r="AT17" s="62"/>
      <c r="AV17" s="62" t="s">
        <v>115</v>
      </c>
      <c r="AW17" s="71"/>
      <c r="AX17" s="71"/>
      <c r="AY17" s="71"/>
      <c r="AZ17" s="71"/>
      <c r="BA17" s="71"/>
      <c r="BB17" s="71"/>
      <c r="BC17" s="71"/>
      <c r="BD17" s="71"/>
      <c r="BE17" s="9">
        <f t="shared" ref="BE17" si="7">SUM(D17:T17)</f>
        <v>0</v>
      </c>
      <c r="BF17" s="35">
        <f t="shared" si="2"/>
        <v>32</v>
      </c>
      <c r="BG17">
        <f t="shared" ref="BG17" si="8">SUM(BE17:BF17)</f>
        <v>32</v>
      </c>
    </row>
    <row r="18" spans="1:59" ht="11.1" customHeight="1">
      <c r="A18" s="2" t="s">
        <v>26</v>
      </c>
      <c r="B18" s="117" t="s">
        <v>25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9"/>
      <c r="BE18" s="9"/>
      <c r="BF18" s="35">
        <f t="shared" si="2"/>
        <v>0</v>
      </c>
    </row>
    <row r="19" spans="1:59" ht="18.75" customHeight="1">
      <c r="A19" s="88" t="s">
        <v>65</v>
      </c>
      <c r="B19" s="89" t="s">
        <v>53</v>
      </c>
      <c r="C19" s="3">
        <v>42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8" t="s">
        <v>18</v>
      </c>
      <c r="W19" s="28" t="s">
        <v>18</v>
      </c>
      <c r="X19" s="23">
        <v>2</v>
      </c>
      <c r="Y19" s="23">
        <v>2</v>
      </c>
      <c r="Z19" s="23">
        <v>2</v>
      </c>
      <c r="AA19" s="23">
        <v>2</v>
      </c>
      <c r="AB19" s="23">
        <v>2</v>
      </c>
      <c r="AC19" s="3">
        <v>2</v>
      </c>
      <c r="AD19" s="3">
        <v>2</v>
      </c>
      <c r="AE19" s="3">
        <v>2</v>
      </c>
      <c r="AF19" s="3">
        <v>2</v>
      </c>
      <c r="AG19" s="36"/>
      <c r="AH19" s="36"/>
      <c r="AI19" s="36"/>
      <c r="AJ19" s="36"/>
      <c r="AK19" s="36"/>
      <c r="AL19" s="3">
        <v>3</v>
      </c>
      <c r="AM19" s="3">
        <v>3</v>
      </c>
      <c r="AN19" s="3">
        <v>3</v>
      </c>
      <c r="AO19" s="3">
        <v>3</v>
      </c>
      <c r="AP19" s="3">
        <v>2</v>
      </c>
      <c r="AQ19" s="3">
        <v>2</v>
      </c>
      <c r="AR19" s="3">
        <v>2</v>
      </c>
      <c r="AS19" s="23">
        <v>3</v>
      </c>
      <c r="AT19" s="93">
        <v>3</v>
      </c>
      <c r="AV19" s="23" t="s">
        <v>63</v>
      </c>
      <c r="AW19" s="28" t="s">
        <v>18</v>
      </c>
      <c r="AX19" s="28" t="s">
        <v>18</v>
      </c>
      <c r="AY19" s="28" t="s">
        <v>18</v>
      </c>
      <c r="AZ19" s="28" t="s">
        <v>18</v>
      </c>
      <c r="BA19" s="28" t="s">
        <v>18</v>
      </c>
      <c r="BB19" s="28" t="s">
        <v>18</v>
      </c>
      <c r="BC19" s="28" t="s">
        <v>18</v>
      </c>
      <c r="BD19" s="28" t="s">
        <v>18</v>
      </c>
      <c r="BE19" s="9">
        <f t="shared" si="0"/>
        <v>0</v>
      </c>
      <c r="BF19" s="35">
        <f t="shared" si="2"/>
        <v>42</v>
      </c>
      <c r="BG19">
        <f t="shared" si="1"/>
        <v>42</v>
      </c>
    </row>
    <row r="20" spans="1:59">
      <c r="A20" s="88" t="s">
        <v>123</v>
      </c>
      <c r="B20" s="89" t="s">
        <v>124</v>
      </c>
      <c r="C20" s="3">
        <v>34</v>
      </c>
      <c r="D20" s="3">
        <v>2</v>
      </c>
      <c r="E20" s="3">
        <v>2</v>
      </c>
      <c r="F20" s="3">
        <v>2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 s="3">
        <v>2</v>
      </c>
      <c r="N20" s="3">
        <v>2</v>
      </c>
      <c r="O20" s="3">
        <v>2</v>
      </c>
      <c r="P20" s="3">
        <v>2</v>
      </c>
      <c r="Q20" s="3">
        <v>2</v>
      </c>
      <c r="R20" s="3">
        <v>2</v>
      </c>
      <c r="S20" s="3">
        <v>2</v>
      </c>
      <c r="T20" s="3">
        <v>2</v>
      </c>
      <c r="U20" s="3" t="s">
        <v>112</v>
      </c>
      <c r="V20" s="54" t="s">
        <v>18</v>
      </c>
      <c r="W20" s="54" t="s">
        <v>18</v>
      </c>
      <c r="X20" s="23"/>
      <c r="Y20" s="23"/>
      <c r="Z20" s="23"/>
      <c r="AA20" s="23"/>
      <c r="AB20" s="23"/>
      <c r="AC20" s="3"/>
      <c r="AD20" s="3"/>
      <c r="AE20" s="3"/>
      <c r="AF20" s="3"/>
      <c r="AG20" s="36"/>
      <c r="AH20" s="36"/>
      <c r="AI20" s="36"/>
      <c r="AJ20" s="36"/>
      <c r="AK20" s="36"/>
      <c r="AL20" s="3"/>
      <c r="AM20" s="3"/>
      <c r="AN20" s="3"/>
      <c r="AO20" s="3"/>
      <c r="AP20" s="3"/>
      <c r="AQ20" s="3"/>
      <c r="AR20" s="3"/>
      <c r="AS20" s="23"/>
      <c r="AT20" s="23"/>
      <c r="AU20" s="54"/>
      <c r="AV20" s="54" t="s">
        <v>18</v>
      </c>
      <c r="AW20" s="54" t="s">
        <v>18</v>
      </c>
      <c r="AX20" s="54" t="s">
        <v>18</v>
      </c>
      <c r="AY20" s="54" t="s">
        <v>18</v>
      </c>
      <c r="AZ20" s="54" t="s">
        <v>18</v>
      </c>
      <c r="BA20" s="54" t="s">
        <v>18</v>
      </c>
      <c r="BB20" s="54" t="s">
        <v>18</v>
      </c>
      <c r="BC20" s="54" t="s">
        <v>18</v>
      </c>
      <c r="BD20" s="54" t="s">
        <v>18</v>
      </c>
      <c r="BE20" s="9">
        <f t="shared" ref="BE20" si="9">SUM(D20:T20)</f>
        <v>34</v>
      </c>
      <c r="BF20" s="35">
        <f t="shared" si="2"/>
        <v>0</v>
      </c>
      <c r="BG20">
        <f t="shared" ref="BG20" si="10">SUM(BE20:BF20)</f>
        <v>34</v>
      </c>
    </row>
    <row r="21" spans="1:59" ht="11.1" customHeight="1">
      <c r="A21" s="19" t="s">
        <v>29</v>
      </c>
      <c r="B21" s="110" t="s">
        <v>30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2"/>
      <c r="BE21" s="9"/>
      <c r="BF21" s="35">
        <f t="shared" si="2"/>
        <v>0</v>
      </c>
    </row>
    <row r="22" spans="1:59" ht="19.5" customHeight="1">
      <c r="A22" s="2" t="s">
        <v>31</v>
      </c>
      <c r="B22" s="110" t="s">
        <v>125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2"/>
      <c r="U22" s="2"/>
      <c r="V22" s="116" t="s">
        <v>18</v>
      </c>
      <c r="W22" s="116" t="s">
        <v>18</v>
      </c>
      <c r="X22" s="48"/>
      <c r="Y22" s="48"/>
      <c r="Z22" s="48"/>
      <c r="AB22" s="48"/>
      <c r="AC22" s="2"/>
      <c r="AD22" s="2"/>
      <c r="AE22" s="2"/>
      <c r="AF22" s="2"/>
      <c r="AG22" s="37"/>
      <c r="AH22" s="37"/>
      <c r="AI22" s="37"/>
      <c r="AJ22" s="37"/>
      <c r="AK22" s="48" t="s">
        <v>41</v>
      </c>
      <c r="AL22" s="2"/>
      <c r="AM22" s="2"/>
      <c r="AN22" s="2"/>
      <c r="AO22" s="2"/>
      <c r="AP22" s="2"/>
      <c r="AQ22" s="2"/>
      <c r="AR22" s="2"/>
      <c r="AS22" s="48"/>
      <c r="AT22" s="48"/>
      <c r="AU22" s="28"/>
      <c r="AV22" s="116" t="s">
        <v>18</v>
      </c>
      <c r="AW22" s="116" t="s">
        <v>18</v>
      </c>
      <c r="AX22" s="116" t="s">
        <v>18</v>
      </c>
      <c r="AY22" s="116" t="s">
        <v>18</v>
      </c>
      <c r="AZ22" s="116" t="s">
        <v>18</v>
      </c>
      <c r="BA22" s="116" t="s">
        <v>18</v>
      </c>
      <c r="BB22" s="116" t="s">
        <v>18</v>
      </c>
      <c r="BC22" s="116" t="s">
        <v>18</v>
      </c>
      <c r="BD22" s="116" t="s">
        <v>18</v>
      </c>
      <c r="BE22" s="9"/>
      <c r="BF22" s="35">
        <f t="shared" si="2"/>
        <v>0</v>
      </c>
    </row>
    <row r="23" spans="1:59" ht="33">
      <c r="A23" s="29" t="s">
        <v>35</v>
      </c>
      <c r="B23" s="89" t="s">
        <v>126</v>
      </c>
      <c r="C23" s="33">
        <v>32</v>
      </c>
      <c r="D23" s="30">
        <v>2</v>
      </c>
      <c r="E23" s="30">
        <v>2</v>
      </c>
      <c r="F23" s="30">
        <v>2</v>
      </c>
      <c r="G23" s="30">
        <v>2</v>
      </c>
      <c r="H23" s="30">
        <v>2</v>
      </c>
      <c r="I23" s="30">
        <v>2</v>
      </c>
      <c r="J23" s="30">
        <v>2</v>
      </c>
      <c r="K23" s="30">
        <v>2</v>
      </c>
      <c r="L23" s="30">
        <v>2</v>
      </c>
      <c r="M23" s="30">
        <v>2</v>
      </c>
      <c r="N23" s="30">
        <v>2</v>
      </c>
      <c r="O23" s="30">
        <v>2</v>
      </c>
      <c r="P23" s="30">
        <v>2</v>
      </c>
      <c r="Q23" s="30">
        <v>2</v>
      </c>
      <c r="R23" s="30">
        <v>2</v>
      </c>
      <c r="S23" s="30">
        <v>2</v>
      </c>
      <c r="T23" s="27"/>
      <c r="U23" s="2" t="s">
        <v>58</v>
      </c>
      <c r="V23" s="116"/>
      <c r="W23" s="116"/>
      <c r="X23" s="48"/>
      <c r="Y23" s="48"/>
      <c r="Z23" s="48"/>
      <c r="AA23" s="48"/>
      <c r="AB23" s="48"/>
      <c r="AC23" s="2"/>
      <c r="AD23" s="2"/>
      <c r="AE23" s="2"/>
      <c r="AF23" s="2"/>
      <c r="AG23" s="37"/>
      <c r="AH23" s="37"/>
      <c r="AI23" s="37"/>
      <c r="AJ23" s="37"/>
      <c r="AK23" s="37"/>
      <c r="AL23" s="2"/>
      <c r="AM23" s="2"/>
      <c r="AN23" s="2"/>
      <c r="AO23" s="2"/>
      <c r="AP23" s="2"/>
      <c r="AQ23" s="2"/>
      <c r="AR23" s="2"/>
      <c r="AS23" s="48"/>
      <c r="AT23" s="48"/>
      <c r="AU23" s="28"/>
      <c r="AV23" s="116"/>
      <c r="AW23" s="116"/>
      <c r="AX23" s="116"/>
      <c r="AY23" s="116"/>
      <c r="AZ23" s="116"/>
      <c r="BA23" s="116"/>
      <c r="BB23" s="116"/>
      <c r="BC23" s="116"/>
      <c r="BD23" s="116"/>
      <c r="BE23" s="9">
        <f t="shared" si="0"/>
        <v>32</v>
      </c>
      <c r="BF23" s="35">
        <f t="shared" si="2"/>
        <v>0</v>
      </c>
      <c r="BG23">
        <f t="shared" si="1"/>
        <v>32</v>
      </c>
    </row>
    <row r="24" spans="1:59" ht="24.75">
      <c r="A24" s="29" t="s">
        <v>61</v>
      </c>
      <c r="B24" s="89" t="s">
        <v>62</v>
      </c>
      <c r="C24" s="31">
        <v>86</v>
      </c>
      <c r="D24" s="31">
        <v>2</v>
      </c>
      <c r="E24" s="31">
        <v>2</v>
      </c>
      <c r="F24" s="31">
        <v>2</v>
      </c>
      <c r="G24" s="31">
        <v>2</v>
      </c>
      <c r="H24" s="31">
        <v>2</v>
      </c>
      <c r="I24" s="31">
        <v>2</v>
      </c>
      <c r="J24" s="31">
        <v>2</v>
      </c>
      <c r="K24" s="31">
        <v>2</v>
      </c>
      <c r="L24" s="31">
        <v>2</v>
      </c>
      <c r="M24" s="31">
        <v>2</v>
      </c>
      <c r="N24" s="31">
        <v>2</v>
      </c>
      <c r="O24" s="31">
        <v>2</v>
      </c>
      <c r="P24" s="31">
        <v>2</v>
      </c>
      <c r="Q24" s="31">
        <v>2</v>
      </c>
      <c r="R24" s="31">
        <v>2</v>
      </c>
      <c r="S24" s="31">
        <v>2</v>
      </c>
      <c r="T24" s="31">
        <v>2</v>
      </c>
      <c r="U24" s="31" t="s">
        <v>58</v>
      </c>
      <c r="V24" s="34" t="s">
        <v>18</v>
      </c>
      <c r="W24" s="34" t="s">
        <v>18</v>
      </c>
      <c r="X24" s="49">
        <v>4</v>
      </c>
      <c r="Y24" s="49">
        <v>6</v>
      </c>
      <c r="Z24" s="49">
        <v>6</v>
      </c>
      <c r="AA24" s="49">
        <v>6</v>
      </c>
      <c r="AB24" s="49">
        <v>6</v>
      </c>
      <c r="AC24" s="31">
        <v>6</v>
      </c>
      <c r="AD24" s="31">
        <v>6</v>
      </c>
      <c r="AE24" s="31">
        <v>6</v>
      </c>
      <c r="AF24" s="31">
        <v>6</v>
      </c>
      <c r="AG24" s="38"/>
      <c r="AH24" s="38"/>
      <c r="AI24" s="38"/>
      <c r="AJ24" s="38"/>
      <c r="AK24" s="38"/>
      <c r="AL24" s="31"/>
      <c r="AM24" s="31"/>
      <c r="AN24" s="31"/>
      <c r="AO24" s="31"/>
      <c r="AP24" s="31"/>
      <c r="AQ24" s="31"/>
      <c r="AR24" s="31"/>
      <c r="AS24" s="4"/>
      <c r="AT24" s="90"/>
      <c r="AU24" s="4"/>
      <c r="AV24" s="49" t="s">
        <v>95</v>
      </c>
      <c r="AW24" s="28" t="s">
        <v>18</v>
      </c>
      <c r="AX24" s="28" t="s">
        <v>18</v>
      </c>
      <c r="AY24" s="28" t="s">
        <v>18</v>
      </c>
      <c r="AZ24" s="28" t="s">
        <v>18</v>
      </c>
      <c r="BA24" s="28" t="s">
        <v>18</v>
      </c>
      <c r="BB24" s="28" t="s">
        <v>18</v>
      </c>
      <c r="BC24" s="28" t="s">
        <v>18</v>
      </c>
      <c r="BD24" s="28" t="s">
        <v>18</v>
      </c>
      <c r="BE24" s="9">
        <f t="shared" si="0"/>
        <v>34</v>
      </c>
      <c r="BF24" s="35">
        <f t="shared" si="2"/>
        <v>52</v>
      </c>
      <c r="BG24">
        <f t="shared" si="1"/>
        <v>86</v>
      </c>
    </row>
    <row r="25" spans="1:59" ht="11.25" customHeight="1">
      <c r="A25" s="20" t="s">
        <v>45</v>
      </c>
      <c r="B25" s="20" t="s">
        <v>32</v>
      </c>
      <c r="C25" s="3">
        <v>180</v>
      </c>
      <c r="D25" s="3"/>
      <c r="E25" s="3"/>
      <c r="F25" s="3"/>
      <c r="G25" s="3"/>
      <c r="H25" s="3"/>
      <c r="I25" s="3">
        <v>6</v>
      </c>
      <c r="J25" s="3">
        <v>6</v>
      </c>
      <c r="K25" s="3">
        <v>6</v>
      </c>
      <c r="L25" s="3">
        <v>6</v>
      </c>
      <c r="M25" s="3">
        <v>6</v>
      </c>
      <c r="N25" s="3">
        <v>6</v>
      </c>
      <c r="O25" s="3">
        <v>6</v>
      </c>
      <c r="P25" s="3">
        <v>6</v>
      </c>
      <c r="Q25" s="3">
        <v>6</v>
      </c>
      <c r="R25" s="3">
        <v>6</v>
      </c>
      <c r="S25" s="3">
        <v>6</v>
      </c>
      <c r="T25" s="3">
        <v>6</v>
      </c>
      <c r="U25" s="3"/>
      <c r="V25" s="116" t="s">
        <v>18</v>
      </c>
      <c r="W25" s="116" t="s">
        <v>18</v>
      </c>
      <c r="X25" s="23">
        <v>12</v>
      </c>
      <c r="Y25" s="23">
        <v>12</v>
      </c>
      <c r="Z25" s="23">
        <v>12</v>
      </c>
      <c r="AA25" s="23">
        <v>12</v>
      </c>
      <c r="AB25" s="23">
        <v>12</v>
      </c>
      <c r="AC25" s="3">
        <v>12</v>
      </c>
      <c r="AD25" s="3">
        <v>12</v>
      </c>
      <c r="AE25" s="3">
        <v>12</v>
      </c>
      <c r="AF25" s="3">
        <v>12</v>
      </c>
      <c r="AG25" s="36"/>
      <c r="AH25" s="36"/>
      <c r="AI25" s="36"/>
      <c r="AJ25" s="36"/>
      <c r="AK25" s="36"/>
      <c r="AL25" s="3"/>
      <c r="AM25" s="3"/>
      <c r="AN25" s="3"/>
      <c r="AO25" s="3"/>
      <c r="AP25" s="3"/>
      <c r="AQ25" s="3"/>
      <c r="AR25" s="3"/>
      <c r="AS25" s="23"/>
      <c r="AT25" s="23"/>
      <c r="AU25" s="28"/>
      <c r="AV25" s="116" t="s">
        <v>18</v>
      </c>
      <c r="AW25" s="116" t="s">
        <v>18</v>
      </c>
      <c r="AX25" s="116" t="s">
        <v>18</v>
      </c>
      <c r="AY25" s="116" t="s">
        <v>18</v>
      </c>
      <c r="AZ25" s="116" t="s">
        <v>18</v>
      </c>
      <c r="BA25" s="116" t="s">
        <v>18</v>
      </c>
      <c r="BB25" s="116" t="s">
        <v>18</v>
      </c>
      <c r="BC25" s="116" t="s">
        <v>18</v>
      </c>
      <c r="BD25" s="116" t="s">
        <v>18</v>
      </c>
      <c r="BE25" s="9">
        <f t="shared" si="0"/>
        <v>72</v>
      </c>
      <c r="BF25" s="35">
        <f t="shared" si="2"/>
        <v>108</v>
      </c>
      <c r="BG25">
        <f t="shared" si="1"/>
        <v>180</v>
      </c>
    </row>
    <row r="26" spans="1:59" ht="11.25" customHeight="1">
      <c r="A26" s="20" t="s">
        <v>36</v>
      </c>
      <c r="B26" s="20" t="s">
        <v>46</v>
      </c>
      <c r="C26" s="3">
        <v>180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16"/>
      <c r="W26" s="116"/>
      <c r="X26" s="23"/>
      <c r="Y26" s="23"/>
      <c r="Z26" s="23"/>
      <c r="AA26" s="23"/>
      <c r="AB26" s="23"/>
      <c r="AC26" s="3"/>
      <c r="AD26" s="3"/>
      <c r="AE26" s="3"/>
      <c r="AF26" s="3"/>
      <c r="AG26" s="36">
        <v>36</v>
      </c>
      <c r="AH26" s="36">
        <v>36</v>
      </c>
      <c r="AI26" s="36">
        <v>36</v>
      </c>
      <c r="AJ26" s="36">
        <v>36</v>
      </c>
      <c r="AK26" s="36">
        <v>36</v>
      </c>
      <c r="AL26" s="3"/>
      <c r="AM26" s="3"/>
      <c r="AN26" s="3"/>
      <c r="AO26" s="3"/>
      <c r="AP26" s="3"/>
      <c r="AQ26" s="3"/>
      <c r="AR26" s="3"/>
      <c r="AS26" s="23"/>
      <c r="AT26" s="23"/>
      <c r="AU26" s="28"/>
      <c r="AV26" s="116"/>
      <c r="AW26" s="116"/>
      <c r="AX26" s="116"/>
      <c r="AY26" s="116"/>
      <c r="AZ26" s="116"/>
      <c r="BA26" s="116"/>
      <c r="BB26" s="116"/>
      <c r="BC26" s="116"/>
      <c r="BD26" s="116"/>
      <c r="BE26" s="9">
        <f t="shared" si="0"/>
        <v>0</v>
      </c>
      <c r="BF26" s="35">
        <f>SUM(X26:AU26)</f>
        <v>180</v>
      </c>
      <c r="BG26">
        <f t="shared" si="1"/>
        <v>180</v>
      </c>
    </row>
    <row r="27" spans="1:59" ht="12.95" customHeight="1">
      <c r="A27" s="113" t="s">
        <v>33</v>
      </c>
      <c r="B27" s="114"/>
      <c r="C27" s="115"/>
      <c r="D27" s="3">
        <f>D9+D10+D11+D19+D24+D8+D16+D25+D23+D26+D12+D20+D13+D14+D17</f>
        <v>36</v>
      </c>
      <c r="E27" s="3">
        <f t="shared" ref="E27:AR27" si="11">E9+E10+E11+E19+E24+E8+E16+E25+E23+E26+E12+E20+E13+E14+E17</f>
        <v>36</v>
      </c>
      <c r="F27" s="3">
        <f t="shared" si="11"/>
        <v>36</v>
      </c>
      <c r="G27" s="3">
        <f t="shared" si="11"/>
        <v>36</v>
      </c>
      <c r="H27" s="3">
        <f t="shared" si="11"/>
        <v>36</v>
      </c>
      <c r="I27" s="3">
        <f t="shared" si="11"/>
        <v>36</v>
      </c>
      <c r="J27" s="3">
        <f t="shared" si="11"/>
        <v>36</v>
      </c>
      <c r="K27" s="3">
        <f t="shared" si="11"/>
        <v>36</v>
      </c>
      <c r="L27" s="3">
        <f t="shared" si="11"/>
        <v>36</v>
      </c>
      <c r="M27" s="3">
        <f t="shared" si="11"/>
        <v>36</v>
      </c>
      <c r="N27" s="3">
        <f t="shared" si="11"/>
        <v>36</v>
      </c>
      <c r="O27" s="3">
        <f t="shared" si="11"/>
        <v>36</v>
      </c>
      <c r="P27" s="3">
        <f t="shared" si="11"/>
        <v>36</v>
      </c>
      <c r="Q27" s="3">
        <f t="shared" si="11"/>
        <v>36</v>
      </c>
      <c r="R27" s="3">
        <f t="shared" si="11"/>
        <v>36</v>
      </c>
      <c r="S27" s="3">
        <f t="shared" si="11"/>
        <v>36</v>
      </c>
      <c r="T27" s="3">
        <f t="shared" si="11"/>
        <v>36</v>
      </c>
      <c r="U27" s="3"/>
      <c r="V27" s="3"/>
      <c r="W27" s="3"/>
      <c r="X27" s="3">
        <f t="shared" si="11"/>
        <v>36</v>
      </c>
      <c r="Y27" s="3">
        <f t="shared" si="11"/>
        <v>36</v>
      </c>
      <c r="Z27" s="3">
        <f t="shared" si="11"/>
        <v>36</v>
      </c>
      <c r="AA27" s="3">
        <f t="shared" si="11"/>
        <v>36</v>
      </c>
      <c r="AB27" s="3">
        <f t="shared" si="11"/>
        <v>36</v>
      </c>
      <c r="AC27" s="3">
        <f t="shared" si="11"/>
        <v>36</v>
      </c>
      <c r="AD27" s="3">
        <f t="shared" si="11"/>
        <v>36</v>
      </c>
      <c r="AE27" s="3">
        <f t="shared" si="11"/>
        <v>36</v>
      </c>
      <c r="AF27" s="3">
        <f t="shared" si="11"/>
        <v>36</v>
      </c>
      <c r="AG27" s="3">
        <f t="shared" si="11"/>
        <v>36</v>
      </c>
      <c r="AH27" s="3">
        <f t="shared" si="11"/>
        <v>36</v>
      </c>
      <c r="AI27" s="3">
        <f t="shared" si="11"/>
        <v>36</v>
      </c>
      <c r="AJ27" s="3">
        <f t="shared" si="11"/>
        <v>36</v>
      </c>
      <c r="AK27" s="3">
        <f t="shared" si="11"/>
        <v>36</v>
      </c>
      <c r="AL27" s="3">
        <f t="shared" si="11"/>
        <v>36</v>
      </c>
      <c r="AM27" s="3">
        <f t="shared" si="11"/>
        <v>36</v>
      </c>
      <c r="AN27" s="3">
        <f t="shared" si="11"/>
        <v>36</v>
      </c>
      <c r="AO27" s="3">
        <f t="shared" si="11"/>
        <v>36</v>
      </c>
      <c r="AP27" s="3">
        <f t="shared" si="11"/>
        <v>36</v>
      </c>
      <c r="AQ27" s="3">
        <f t="shared" si="11"/>
        <v>36</v>
      </c>
      <c r="AR27" s="3">
        <f t="shared" si="11"/>
        <v>36</v>
      </c>
      <c r="AS27" s="3">
        <f t="shared" ref="AS27" si="12">AS9+AS10+AS11+AS19+AS24+AS8+AS16+AS25+AS23+AS26+AS12+AS20+AS13+AS14+AS17</f>
        <v>36</v>
      </c>
      <c r="AT27" s="3">
        <f t="shared" ref="AT27:AU27" si="13">AT9+AT10+AT11+AT19+AT24+AT8+AT16+AT25+AT23+AT26+AT12+AT20+AT13+AT14+AT17</f>
        <v>36</v>
      </c>
      <c r="AU27" s="3">
        <f t="shared" si="13"/>
        <v>36</v>
      </c>
      <c r="AV27" s="4"/>
      <c r="AW27" s="4"/>
      <c r="AX27" s="4"/>
      <c r="AY27" s="4"/>
      <c r="AZ27" s="4"/>
      <c r="BA27" s="4"/>
      <c r="BB27" s="4"/>
      <c r="BC27" s="4"/>
      <c r="BD27" s="4"/>
      <c r="BE27" s="9">
        <f t="shared" si="0"/>
        <v>612</v>
      </c>
      <c r="BF27" s="35">
        <f t="shared" ref="BF27" si="14">SUM(X27:AT27)</f>
        <v>828</v>
      </c>
      <c r="BG27">
        <f t="shared" si="1"/>
        <v>1440</v>
      </c>
    </row>
    <row r="28" spans="1:59" ht="10.5" customHeight="1">
      <c r="A28" s="6"/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9"/>
    </row>
    <row r="29" spans="1:59" ht="12" customHeight="1">
      <c r="A29" s="1" t="s">
        <v>34</v>
      </c>
    </row>
    <row r="30" spans="1:59" ht="9.9499999999999993" customHeight="1">
      <c r="A30" s="124" t="s">
        <v>3</v>
      </c>
      <c r="B30" s="125" t="s">
        <v>4</v>
      </c>
      <c r="C30" s="124" t="s">
        <v>5</v>
      </c>
      <c r="D30" s="125" t="s">
        <v>6</v>
      </c>
      <c r="E30" s="125"/>
      <c r="F30" s="125"/>
      <c r="G30" s="125"/>
      <c r="H30" s="125" t="s">
        <v>7</v>
      </c>
      <c r="I30" s="125"/>
      <c r="J30" s="125"/>
      <c r="K30" s="125"/>
      <c r="L30" s="125"/>
      <c r="M30" s="125" t="s">
        <v>8</v>
      </c>
      <c r="N30" s="125"/>
      <c r="O30" s="125"/>
      <c r="P30" s="125"/>
      <c r="Q30" s="116" t="s">
        <v>9</v>
      </c>
      <c r="R30" s="116"/>
      <c r="S30" s="116"/>
      <c r="T30" s="116"/>
      <c r="U30" s="10"/>
      <c r="V30" s="116" t="s">
        <v>10</v>
      </c>
      <c r="W30" s="116"/>
      <c r="X30" s="116"/>
      <c r="Y30" s="116"/>
      <c r="Z30" s="116"/>
      <c r="AA30" s="116" t="s">
        <v>11</v>
      </c>
      <c r="AB30" s="116"/>
      <c r="AC30" s="116"/>
      <c r="AD30" s="116"/>
      <c r="AE30" s="116" t="s">
        <v>12</v>
      </c>
      <c r="AF30" s="116"/>
      <c r="AG30" s="116"/>
      <c r="AH30" s="116"/>
      <c r="AI30" s="116" t="s">
        <v>13</v>
      </c>
      <c r="AJ30" s="116"/>
      <c r="AK30" s="116"/>
      <c r="AL30" s="116"/>
      <c r="AM30" s="116" t="s">
        <v>14</v>
      </c>
      <c r="AN30" s="116"/>
      <c r="AO30" s="116"/>
      <c r="AP30" s="116"/>
      <c r="AQ30" s="116"/>
      <c r="AR30" s="116" t="s">
        <v>15</v>
      </c>
      <c r="AS30" s="116"/>
      <c r="AT30" s="116"/>
      <c r="AU30" s="116"/>
      <c r="AV30" s="116" t="s">
        <v>16</v>
      </c>
      <c r="AW30" s="116"/>
      <c r="AX30" s="116"/>
      <c r="AY30" s="116"/>
      <c r="AZ30" s="116"/>
      <c r="BA30" s="116" t="s">
        <v>17</v>
      </c>
      <c r="BB30" s="116"/>
      <c r="BC30" s="116"/>
      <c r="BD30" s="116"/>
    </row>
    <row r="31" spans="1:59" ht="9.9499999999999993" customHeight="1">
      <c r="A31" s="124"/>
      <c r="B31" s="125"/>
      <c r="C31" s="124"/>
      <c r="D31" s="3">
        <v>1</v>
      </c>
      <c r="E31" s="3">
        <v>2</v>
      </c>
      <c r="F31" s="3">
        <v>3</v>
      </c>
      <c r="G31" s="3">
        <v>4</v>
      </c>
      <c r="H31" s="3">
        <v>5</v>
      </c>
      <c r="I31" s="3">
        <v>6</v>
      </c>
      <c r="J31" s="3">
        <v>7</v>
      </c>
      <c r="K31" s="23">
        <v>8</v>
      </c>
      <c r="L31" s="23">
        <v>9</v>
      </c>
      <c r="M31" s="3">
        <v>10</v>
      </c>
      <c r="N31" s="3">
        <v>11</v>
      </c>
      <c r="O31" s="3">
        <v>12</v>
      </c>
      <c r="P31" s="3">
        <v>13</v>
      </c>
      <c r="Q31" s="3">
        <v>14</v>
      </c>
      <c r="R31" s="3">
        <v>15</v>
      </c>
      <c r="S31" s="3">
        <v>16</v>
      </c>
      <c r="T31" s="3">
        <v>17</v>
      </c>
      <c r="U31" s="3"/>
      <c r="V31" s="5">
        <v>18</v>
      </c>
      <c r="W31" s="5">
        <v>19</v>
      </c>
      <c r="X31" s="23">
        <v>20</v>
      </c>
      <c r="Y31" s="23">
        <v>21</v>
      </c>
      <c r="Z31" s="23">
        <v>22</v>
      </c>
      <c r="AA31" s="23">
        <v>23</v>
      </c>
      <c r="AB31" s="23">
        <v>24</v>
      </c>
      <c r="AC31" s="23">
        <v>25</v>
      </c>
      <c r="AD31" s="23">
        <v>26</v>
      </c>
      <c r="AE31" s="23">
        <v>27</v>
      </c>
      <c r="AF31" s="23">
        <v>28</v>
      </c>
      <c r="AG31" s="23">
        <v>29</v>
      </c>
      <c r="AH31" s="23">
        <v>30</v>
      </c>
      <c r="AI31" s="23">
        <v>31</v>
      </c>
      <c r="AJ31" s="23">
        <v>32</v>
      </c>
      <c r="AK31" s="23">
        <v>33</v>
      </c>
      <c r="AL31" s="23">
        <v>34</v>
      </c>
      <c r="AM31" s="23">
        <v>35</v>
      </c>
      <c r="AN31" s="23">
        <v>36</v>
      </c>
      <c r="AO31" s="23">
        <v>37</v>
      </c>
      <c r="AP31" s="23">
        <v>38</v>
      </c>
      <c r="AQ31" s="23">
        <v>39</v>
      </c>
      <c r="AR31" s="23">
        <v>40</v>
      </c>
      <c r="AS31" s="3">
        <v>41</v>
      </c>
      <c r="AT31" s="3">
        <v>42</v>
      </c>
      <c r="AU31" s="5">
        <v>43</v>
      </c>
      <c r="AV31" s="5">
        <v>44</v>
      </c>
      <c r="AW31" s="5">
        <v>45</v>
      </c>
      <c r="AX31" s="5">
        <v>46</v>
      </c>
      <c r="AY31" s="5">
        <v>47</v>
      </c>
      <c r="AZ31" s="5">
        <v>48</v>
      </c>
      <c r="BA31" s="5">
        <v>49</v>
      </c>
      <c r="BB31" s="5">
        <v>50</v>
      </c>
      <c r="BC31" s="5">
        <v>51</v>
      </c>
      <c r="BD31" s="5">
        <v>52</v>
      </c>
    </row>
    <row r="32" spans="1:59" ht="9.9499999999999993" customHeight="1">
      <c r="A32" s="69" t="s">
        <v>106</v>
      </c>
      <c r="B32" s="120" t="s">
        <v>128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</row>
    <row r="33" spans="1:59" ht="12.75" customHeight="1">
      <c r="A33" s="88" t="s">
        <v>127</v>
      </c>
      <c r="B33" s="89" t="s">
        <v>93</v>
      </c>
      <c r="C33" s="3">
        <v>171</v>
      </c>
      <c r="D33" s="3">
        <v>1</v>
      </c>
      <c r="E33" s="3">
        <v>2</v>
      </c>
      <c r="F33" s="3">
        <v>1</v>
      </c>
      <c r="G33" s="3">
        <v>2</v>
      </c>
      <c r="H33" s="3">
        <v>1</v>
      </c>
      <c r="I33" s="3">
        <v>2</v>
      </c>
      <c r="J33" s="3">
        <v>1</v>
      </c>
      <c r="K33" s="3">
        <v>2</v>
      </c>
      <c r="L33" s="3">
        <v>1</v>
      </c>
      <c r="M33" s="3">
        <v>2</v>
      </c>
      <c r="N33" s="3">
        <v>1</v>
      </c>
      <c r="O33" s="3">
        <v>2</v>
      </c>
      <c r="P33" s="3">
        <v>1</v>
      </c>
      <c r="Q33" s="3">
        <v>2</v>
      </c>
      <c r="R33" s="3">
        <v>2</v>
      </c>
      <c r="S33" s="3">
        <v>2</v>
      </c>
      <c r="T33" s="3">
        <v>2</v>
      </c>
      <c r="U33" s="3"/>
      <c r="V33" s="28" t="s">
        <v>18</v>
      </c>
      <c r="W33" s="28" t="s">
        <v>18</v>
      </c>
      <c r="X33" s="3">
        <v>9</v>
      </c>
      <c r="Y33" s="3">
        <v>9</v>
      </c>
      <c r="Z33" s="3">
        <v>9</v>
      </c>
      <c r="AA33" s="3">
        <v>6</v>
      </c>
      <c r="AB33" s="3">
        <v>6</v>
      </c>
      <c r="AC33" s="3">
        <v>6</v>
      </c>
      <c r="AD33" s="3">
        <v>6</v>
      </c>
      <c r="AE33" s="3">
        <v>6</v>
      </c>
      <c r="AF33" s="3">
        <v>6</v>
      </c>
      <c r="AG33" s="3">
        <v>6</v>
      </c>
      <c r="AH33" s="3">
        <v>6</v>
      </c>
      <c r="AI33" s="3">
        <v>6</v>
      </c>
      <c r="AJ33" s="3">
        <v>6</v>
      </c>
      <c r="AK33" s="23">
        <v>6</v>
      </c>
      <c r="AL33" s="23">
        <v>6</v>
      </c>
      <c r="AM33" s="23">
        <v>6</v>
      </c>
      <c r="AN33" s="23">
        <v>7</v>
      </c>
      <c r="AO33" s="23">
        <v>8</v>
      </c>
      <c r="AP33" s="23">
        <v>8</v>
      </c>
      <c r="AQ33" s="23">
        <v>8</v>
      </c>
      <c r="AR33" s="23">
        <v>8</v>
      </c>
      <c r="AS33" s="23"/>
      <c r="AT33" s="39"/>
      <c r="AU33" s="45"/>
      <c r="AV33" s="70" t="s">
        <v>112</v>
      </c>
      <c r="AW33" s="28" t="s">
        <v>18</v>
      </c>
      <c r="AX33" s="28" t="s">
        <v>18</v>
      </c>
      <c r="AY33" s="28" t="s">
        <v>18</v>
      </c>
      <c r="AZ33" s="28" t="s">
        <v>18</v>
      </c>
      <c r="BA33" s="28" t="s">
        <v>18</v>
      </c>
      <c r="BB33" s="28" t="s">
        <v>18</v>
      </c>
      <c r="BC33" s="28" t="s">
        <v>18</v>
      </c>
      <c r="BD33" s="28" t="s">
        <v>18</v>
      </c>
      <c r="BE33" s="9">
        <f>SUM(D33:T33)</f>
        <v>27</v>
      </c>
      <c r="BF33" s="35">
        <f>SUM(X33:AS33)</f>
        <v>144</v>
      </c>
      <c r="BG33">
        <f t="shared" ref="BG33" si="15">SUM(BE33:BF33)</f>
        <v>171</v>
      </c>
    </row>
    <row r="34" spans="1:59" ht="13.5" customHeight="1">
      <c r="A34" s="88" t="s">
        <v>109</v>
      </c>
      <c r="B34" s="89" t="s">
        <v>96</v>
      </c>
      <c r="C34" s="3">
        <v>166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3">
        <v>3</v>
      </c>
      <c r="L34" s="3">
        <v>2</v>
      </c>
      <c r="M34" s="3">
        <v>3</v>
      </c>
      <c r="N34" s="3">
        <v>2</v>
      </c>
      <c r="O34" s="3">
        <v>3</v>
      </c>
      <c r="P34" s="3">
        <v>2</v>
      </c>
      <c r="Q34" s="3">
        <v>3</v>
      </c>
      <c r="R34" s="3">
        <v>3</v>
      </c>
      <c r="S34" s="3">
        <v>3</v>
      </c>
      <c r="T34" s="3">
        <v>3</v>
      </c>
      <c r="U34" s="3" t="s">
        <v>112</v>
      </c>
      <c r="V34" s="28" t="s">
        <v>18</v>
      </c>
      <c r="W34" s="28" t="s">
        <v>18</v>
      </c>
      <c r="X34" s="3">
        <v>9</v>
      </c>
      <c r="Y34" s="3">
        <v>9</v>
      </c>
      <c r="Z34" s="3">
        <v>9</v>
      </c>
      <c r="AA34" s="3">
        <v>9</v>
      </c>
      <c r="AB34" s="3">
        <v>9</v>
      </c>
      <c r="AC34" s="3">
        <v>9</v>
      </c>
      <c r="AD34" s="3">
        <v>9</v>
      </c>
      <c r="AE34" s="3">
        <v>9</v>
      </c>
      <c r="AF34" s="3">
        <v>9</v>
      </c>
      <c r="AG34" s="3">
        <v>9</v>
      </c>
      <c r="AH34" s="3">
        <v>9</v>
      </c>
      <c r="AI34" s="3">
        <v>9</v>
      </c>
      <c r="AJ34" s="3">
        <v>10</v>
      </c>
      <c r="AK34" s="23"/>
      <c r="AL34" s="23"/>
      <c r="AM34" s="23"/>
      <c r="AN34" s="23"/>
      <c r="AO34" s="23"/>
      <c r="AP34" s="23"/>
      <c r="AQ34" s="23"/>
      <c r="AR34" s="23"/>
      <c r="AS34" s="23"/>
      <c r="AT34" s="96"/>
      <c r="AU34" s="45"/>
      <c r="AV34" s="70" t="s">
        <v>112</v>
      </c>
      <c r="AW34" s="28" t="s">
        <v>18</v>
      </c>
      <c r="AX34" s="28" t="s">
        <v>18</v>
      </c>
      <c r="AY34" s="28" t="s">
        <v>18</v>
      </c>
      <c r="AZ34" s="28" t="s">
        <v>18</v>
      </c>
      <c r="BA34" s="28" t="s">
        <v>18</v>
      </c>
      <c r="BB34" s="28" t="s">
        <v>18</v>
      </c>
      <c r="BC34" s="28" t="s">
        <v>18</v>
      </c>
      <c r="BD34" s="28" t="s">
        <v>18</v>
      </c>
      <c r="BE34" s="9">
        <f t="shared" ref="BE34:BE48" si="16">SUM(D34:T34)</f>
        <v>48</v>
      </c>
      <c r="BF34" s="35">
        <f t="shared" ref="BF34:BF48" si="17">SUM(X34:AT34)</f>
        <v>118</v>
      </c>
      <c r="BG34">
        <f t="shared" ref="BG34:BG48" si="18">SUM(BE34:BF34)</f>
        <v>166</v>
      </c>
    </row>
    <row r="35" spans="1:59" ht="13.5" customHeight="1">
      <c r="A35" s="88" t="s">
        <v>113</v>
      </c>
      <c r="B35" s="89" t="s">
        <v>20</v>
      </c>
      <c r="C35" s="3">
        <v>123</v>
      </c>
      <c r="D35" s="3">
        <v>2</v>
      </c>
      <c r="E35" s="3">
        <v>2</v>
      </c>
      <c r="F35" s="3">
        <v>2</v>
      </c>
      <c r="G35" s="3">
        <v>2</v>
      </c>
      <c r="H35" s="3">
        <v>2</v>
      </c>
      <c r="I35" s="3">
        <v>2</v>
      </c>
      <c r="J35" s="3">
        <v>2</v>
      </c>
      <c r="K35" s="3">
        <v>2</v>
      </c>
      <c r="L35" s="3">
        <v>2</v>
      </c>
      <c r="M35" s="3">
        <v>2</v>
      </c>
      <c r="N35" s="3">
        <v>2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/>
      <c r="V35" s="70"/>
      <c r="W35" s="70"/>
      <c r="X35" s="3">
        <v>2</v>
      </c>
      <c r="Y35" s="3">
        <v>2</v>
      </c>
      <c r="Z35" s="3">
        <v>2</v>
      </c>
      <c r="AA35" s="3">
        <v>2</v>
      </c>
      <c r="AB35" s="3">
        <v>2</v>
      </c>
      <c r="AC35" s="3">
        <v>2</v>
      </c>
      <c r="AD35" s="3">
        <v>2</v>
      </c>
      <c r="AE35" s="3">
        <v>2</v>
      </c>
      <c r="AF35" s="3">
        <v>2</v>
      </c>
      <c r="AG35" s="3">
        <v>2</v>
      </c>
      <c r="AH35" s="3">
        <v>2</v>
      </c>
      <c r="AI35" s="3">
        <v>2</v>
      </c>
      <c r="AJ35" s="3">
        <v>2</v>
      </c>
      <c r="AK35" s="23">
        <v>4</v>
      </c>
      <c r="AL35" s="23">
        <v>5</v>
      </c>
      <c r="AM35" s="23">
        <v>8</v>
      </c>
      <c r="AN35" s="23">
        <v>8</v>
      </c>
      <c r="AO35" s="23">
        <v>8</v>
      </c>
      <c r="AP35" s="23">
        <v>8</v>
      </c>
      <c r="AQ35" s="23">
        <v>8</v>
      </c>
      <c r="AR35" s="23">
        <v>8</v>
      </c>
      <c r="AS35" s="23"/>
      <c r="AT35" s="96"/>
      <c r="AU35" s="45"/>
      <c r="AV35" s="70" t="s">
        <v>112</v>
      </c>
      <c r="AW35" s="70"/>
      <c r="AX35" s="70"/>
      <c r="AY35" s="70"/>
      <c r="AZ35" s="70"/>
      <c r="BA35" s="70"/>
      <c r="BB35" s="70"/>
      <c r="BC35" s="70"/>
      <c r="BD35" s="70"/>
      <c r="BE35" s="9">
        <f t="shared" ref="BE35" si="19">SUM(D35:T35)</f>
        <v>40</v>
      </c>
      <c r="BF35" s="35">
        <f t="shared" ref="BF35" si="20">SUM(X35:AT35)</f>
        <v>83</v>
      </c>
      <c r="BG35">
        <f t="shared" ref="BG35" si="21">SUM(BE35:BF35)</f>
        <v>123</v>
      </c>
    </row>
    <row r="36" spans="1:59" ht="12.75" customHeight="1">
      <c r="A36" s="88" t="s">
        <v>114</v>
      </c>
      <c r="B36" s="89" t="s">
        <v>22</v>
      </c>
      <c r="C36" s="3">
        <v>59</v>
      </c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>
        <v>2</v>
      </c>
      <c r="N36" s="3">
        <v>2</v>
      </c>
      <c r="O36" s="3">
        <v>2</v>
      </c>
      <c r="P36" s="3">
        <v>2</v>
      </c>
      <c r="Q36" s="3">
        <v>2</v>
      </c>
      <c r="R36" s="3">
        <v>1</v>
      </c>
      <c r="S36" s="3">
        <v>1</v>
      </c>
      <c r="T36" s="3">
        <v>1</v>
      </c>
      <c r="U36" s="3" t="s">
        <v>59</v>
      </c>
      <c r="V36" s="63"/>
      <c r="W36" s="63"/>
      <c r="X36" s="3">
        <v>2</v>
      </c>
      <c r="Y36" s="3">
        <v>2</v>
      </c>
      <c r="Z36" s="3">
        <v>2</v>
      </c>
      <c r="AA36" s="3">
        <v>2</v>
      </c>
      <c r="AB36" s="3">
        <v>2</v>
      </c>
      <c r="AC36" s="3">
        <v>2</v>
      </c>
      <c r="AD36" s="3">
        <v>2</v>
      </c>
      <c r="AE36" s="3">
        <v>2</v>
      </c>
      <c r="AF36" s="3">
        <v>2</v>
      </c>
      <c r="AG36" s="3">
        <v>2</v>
      </c>
      <c r="AH36" s="3">
        <v>2</v>
      </c>
      <c r="AI36" s="3">
        <v>2</v>
      </c>
      <c r="AJ36" s="3">
        <v>2</v>
      </c>
      <c r="AK36" s="23">
        <v>2</v>
      </c>
      <c r="AL36" s="23"/>
      <c r="AM36" s="23"/>
      <c r="AN36" s="23"/>
      <c r="AO36" s="23"/>
      <c r="AP36" s="23"/>
      <c r="AQ36" s="23"/>
      <c r="AR36" s="23"/>
      <c r="AS36" s="23"/>
      <c r="AT36" s="96"/>
      <c r="AU36" s="45"/>
      <c r="AV36" s="70" t="s">
        <v>115</v>
      </c>
      <c r="AW36" s="28" t="s">
        <v>18</v>
      </c>
      <c r="AX36" s="28" t="s">
        <v>18</v>
      </c>
      <c r="AY36" s="28" t="s">
        <v>18</v>
      </c>
      <c r="AZ36" s="28" t="s">
        <v>18</v>
      </c>
      <c r="BA36" s="28" t="s">
        <v>18</v>
      </c>
      <c r="BB36" s="28" t="s">
        <v>18</v>
      </c>
      <c r="BC36" s="28" t="s">
        <v>18</v>
      </c>
      <c r="BD36" s="28" t="s">
        <v>18</v>
      </c>
      <c r="BE36" s="9">
        <f t="shared" si="16"/>
        <v>31</v>
      </c>
      <c r="BF36" s="35">
        <f>SUM(X36:AS36)</f>
        <v>28</v>
      </c>
      <c r="BG36">
        <f t="shared" si="18"/>
        <v>59</v>
      </c>
    </row>
    <row r="37" spans="1:59" ht="12.75" customHeight="1">
      <c r="A37" s="88" t="s">
        <v>129</v>
      </c>
      <c r="B37" s="89" t="s">
        <v>130</v>
      </c>
      <c r="C37" s="3">
        <v>108</v>
      </c>
      <c r="D37" s="3">
        <v>2</v>
      </c>
      <c r="E37" s="3">
        <v>2</v>
      </c>
      <c r="F37" s="3">
        <v>2</v>
      </c>
      <c r="G37" s="3">
        <v>2</v>
      </c>
      <c r="H37" s="3">
        <v>2</v>
      </c>
      <c r="I37" s="3">
        <v>2</v>
      </c>
      <c r="J37" s="3">
        <v>2</v>
      </c>
      <c r="K37" s="3">
        <v>2</v>
      </c>
      <c r="L37" s="3">
        <v>2</v>
      </c>
      <c r="M37" s="3">
        <v>2</v>
      </c>
      <c r="N37" s="3">
        <v>2</v>
      </c>
      <c r="O37" s="3">
        <v>2</v>
      </c>
      <c r="P37" s="3">
        <v>2</v>
      </c>
      <c r="Q37" s="3">
        <v>2</v>
      </c>
      <c r="R37" s="3">
        <v>2</v>
      </c>
      <c r="S37" s="3">
        <v>2</v>
      </c>
      <c r="T37" s="3"/>
      <c r="U37" s="3"/>
      <c r="V37" s="70"/>
      <c r="W37" s="70"/>
      <c r="X37" s="3">
        <v>2</v>
      </c>
      <c r="Y37" s="3">
        <v>2</v>
      </c>
      <c r="Z37" s="3">
        <v>2</v>
      </c>
      <c r="AA37" s="3">
        <v>2</v>
      </c>
      <c r="AB37" s="3">
        <v>2</v>
      </c>
      <c r="AC37" s="3">
        <v>2</v>
      </c>
      <c r="AD37" s="3">
        <v>2</v>
      </c>
      <c r="AE37" s="3">
        <v>2</v>
      </c>
      <c r="AF37" s="3">
        <v>2</v>
      </c>
      <c r="AG37" s="3">
        <v>2</v>
      </c>
      <c r="AH37" s="3">
        <v>2</v>
      </c>
      <c r="AI37" s="3">
        <v>2</v>
      </c>
      <c r="AJ37" s="3">
        <v>2</v>
      </c>
      <c r="AK37" s="23">
        <v>6</v>
      </c>
      <c r="AL37" s="23">
        <v>6</v>
      </c>
      <c r="AM37" s="23">
        <v>6</v>
      </c>
      <c r="AN37" s="23">
        <v>6</v>
      </c>
      <c r="AO37" s="23">
        <v>6</v>
      </c>
      <c r="AP37" s="23">
        <v>6</v>
      </c>
      <c r="AQ37" s="23">
        <v>6</v>
      </c>
      <c r="AR37" s="23">
        <v>8</v>
      </c>
      <c r="AS37" s="23"/>
      <c r="AT37" s="96"/>
      <c r="AU37" s="45"/>
      <c r="AV37" s="70" t="s">
        <v>112</v>
      </c>
      <c r="AW37" s="70"/>
      <c r="AX37" s="70"/>
      <c r="AY37" s="70"/>
      <c r="AZ37" s="70"/>
      <c r="BA37" s="70"/>
      <c r="BB37" s="70"/>
      <c r="BC37" s="70"/>
      <c r="BD37" s="70"/>
      <c r="BE37" s="9">
        <f t="shared" ref="BE37" si="22">SUM(D37:T37)</f>
        <v>32</v>
      </c>
      <c r="BF37" s="35">
        <f>SUM(X37:AS37)</f>
        <v>76</v>
      </c>
      <c r="BG37">
        <f t="shared" ref="BG37" si="23">SUM(BE37:BF37)</f>
        <v>108</v>
      </c>
    </row>
    <row r="38" spans="1:59" ht="12.75" customHeight="1">
      <c r="A38" s="69" t="s">
        <v>119</v>
      </c>
      <c r="B38" s="120" t="s">
        <v>24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9"/>
      <c r="BF38" s="35"/>
    </row>
    <row r="39" spans="1:59" ht="12.75" customHeight="1">
      <c r="A39" s="88" t="s">
        <v>131</v>
      </c>
      <c r="B39" s="89" t="s">
        <v>19</v>
      </c>
      <c r="C39" s="27">
        <v>171</v>
      </c>
      <c r="D39" s="27">
        <v>7</v>
      </c>
      <c r="E39" s="27">
        <v>9</v>
      </c>
      <c r="F39" s="27">
        <v>6</v>
      </c>
      <c r="G39" s="27">
        <v>6</v>
      </c>
      <c r="H39" s="27">
        <v>6</v>
      </c>
      <c r="I39" s="27">
        <v>7</v>
      </c>
      <c r="J39" s="27">
        <v>6</v>
      </c>
      <c r="K39" s="27">
        <v>6</v>
      </c>
      <c r="L39" s="27">
        <v>7</v>
      </c>
      <c r="M39" s="27">
        <v>2</v>
      </c>
      <c r="N39" s="27">
        <v>6</v>
      </c>
      <c r="O39" s="27">
        <v>3</v>
      </c>
      <c r="P39" s="27">
        <v>4</v>
      </c>
      <c r="Q39" s="27">
        <v>3</v>
      </c>
      <c r="R39" s="27">
        <v>4</v>
      </c>
      <c r="S39" s="27">
        <v>4</v>
      </c>
      <c r="T39" s="27">
        <v>4</v>
      </c>
      <c r="U39" s="27" t="s">
        <v>58</v>
      </c>
      <c r="V39" s="27"/>
      <c r="W39" s="27"/>
      <c r="X39" s="27">
        <v>4</v>
      </c>
      <c r="Y39" s="27">
        <v>4</v>
      </c>
      <c r="Z39" s="27">
        <v>4</v>
      </c>
      <c r="AA39" s="27">
        <v>3</v>
      </c>
      <c r="AB39" s="27">
        <v>3</v>
      </c>
      <c r="AC39" s="27">
        <v>3</v>
      </c>
      <c r="AD39" s="27">
        <v>3</v>
      </c>
      <c r="AE39" s="27">
        <v>3</v>
      </c>
      <c r="AF39" s="27">
        <v>3</v>
      </c>
      <c r="AG39" s="27">
        <v>3</v>
      </c>
      <c r="AH39" s="27">
        <v>3</v>
      </c>
      <c r="AI39" s="27">
        <v>3</v>
      </c>
      <c r="AJ39" s="27">
        <v>2</v>
      </c>
      <c r="AK39" s="95">
        <v>4</v>
      </c>
      <c r="AL39" s="95">
        <v>4</v>
      </c>
      <c r="AM39" s="95">
        <v>4</v>
      </c>
      <c r="AN39" s="95">
        <v>3</v>
      </c>
      <c r="AO39" s="95">
        <v>2</v>
      </c>
      <c r="AP39" s="95">
        <v>4</v>
      </c>
      <c r="AQ39" s="95">
        <v>4</v>
      </c>
      <c r="AR39" s="95">
        <v>3</v>
      </c>
      <c r="AS39" s="95">
        <v>12</v>
      </c>
      <c r="AT39" s="45"/>
      <c r="AU39" s="39"/>
      <c r="AV39" s="27" t="s">
        <v>112</v>
      </c>
      <c r="AW39" s="64"/>
      <c r="AX39" s="64"/>
      <c r="AY39" s="64"/>
      <c r="AZ39" s="64"/>
      <c r="BA39" s="64"/>
      <c r="BB39" s="64"/>
      <c r="BC39" s="64"/>
      <c r="BD39" s="64"/>
      <c r="BE39" s="9">
        <f t="shared" ref="BE39" si="24">SUM(D39:T39)</f>
        <v>90</v>
      </c>
      <c r="BF39" s="35">
        <f t="shared" ref="BF39" si="25">SUM(X39:AT39)</f>
        <v>81</v>
      </c>
      <c r="BG39">
        <f t="shared" ref="BG39" si="26">SUM(BE39:BF39)</f>
        <v>171</v>
      </c>
    </row>
    <row r="40" spans="1:59" ht="12.75" customHeight="1">
      <c r="A40" s="2" t="s">
        <v>26</v>
      </c>
      <c r="B40" s="117" t="s">
        <v>25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9"/>
      <c r="BE40" s="9"/>
      <c r="BF40" s="35"/>
    </row>
    <row r="41" spans="1:59" ht="16.5">
      <c r="A41" s="88" t="s">
        <v>27</v>
      </c>
      <c r="B41" s="89" t="s">
        <v>64</v>
      </c>
      <c r="C41" s="27">
        <v>36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>
        <v>2</v>
      </c>
      <c r="Y41" s="27">
        <v>2</v>
      </c>
      <c r="Z41" s="27">
        <v>2</v>
      </c>
      <c r="AA41" s="27">
        <v>2</v>
      </c>
      <c r="AB41" s="27">
        <v>2</v>
      </c>
      <c r="AC41" s="27">
        <v>2</v>
      </c>
      <c r="AD41" s="27">
        <v>2</v>
      </c>
      <c r="AE41" s="27">
        <v>2</v>
      </c>
      <c r="AF41" s="27">
        <v>2</v>
      </c>
      <c r="AG41" s="27">
        <v>2</v>
      </c>
      <c r="AH41" s="27">
        <v>2</v>
      </c>
      <c r="AI41" s="27">
        <v>2</v>
      </c>
      <c r="AJ41" s="27">
        <v>2</v>
      </c>
      <c r="AK41" s="95">
        <v>2</v>
      </c>
      <c r="AL41" s="95">
        <v>2</v>
      </c>
      <c r="AM41" s="95">
        <v>2</v>
      </c>
      <c r="AN41" s="95">
        <v>2</v>
      </c>
      <c r="AO41" s="95">
        <v>2</v>
      </c>
      <c r="AP41" s="95"/>
      <c r="AQ41" s="95"/>
      <c r="AR41" s="95"/>
      <c r="AS41" s="95"/>
      <c r="AT41" s="39"/>
      <c r="AU41" s="45"/>
      <c r="AV41" s="51" t="s">
        <v>112</v>
      </c>
      <c r="AW41" s="68"/>
      <c r="AX41" s="68"/>
      <c r="AY41" s="68"/>
      <c r="AZ41" s="68"/>
      <c r="BA41" s="68"/>
      <c r="BB41" s="68"/>
      <c r="BC41" s="68"/>
      <c r="BD41" s="68"/>
      <c r="BE41" s="9">
        <f t="shared" ref="BE41" si="27">SUM(D41:T41)</f>
        <v>0</v>
      </c>
      <c r="BF41" s="35">
        <f t="shared" ref="BF41" si="28">SUM(X41:AT41)</f>
        <v>36</v>
      </c>
      <c r="BG41">
        <f t="shared" ref="BG41" si="29">SUM(BE41:BF41)</f>
        <v>36</v>
      </c>
    </row>
    <row r="42" spans="1:59" ht="16.5">
      <c r="A42" s="88" t="s">
        <v>28</v>
      </c>
      <c r="B42" s="89" t="s">
        <v>44</v>
      </c>
      <c r="C42" s="3">
        <v>42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4" t="s">
        <v>18</v>
      </c>
      <c r="W42" s="54" t="s">
        <v>18</v>
      </c>
      <c r="X42" s="3">
        <v>2</v>
      </c>
      <c r="Y42" s="3">
        <v>2</v>
      </c>
      <c r="Z42" s="3">
        <v>2</v>
      </c>
      <c r="AA42" s="3">
        <v>2</v>
      </c>
      <c r="AB42" s="3">
        <v>2</v>
      </c>
      <c r="AC42" s="3">
        <v>2</v>
      </c>
      <c r="AD42" s="3">
        <v>2</v>
      </c>
      <c r="AE42" s="3">
        <v>2</v>
      </c>
      <c r="AF42" s="3">
        <v>2</v>
      </c>
      <c r="AG42" s="3">
        <v>2</v>
      </c>
      <c r="AH42" s="3">
        <v>2</v>
      </c>
      <c r="AI42" s="3">
        <v>2</v>
      </c>
      <c r="AJ42" s="3">
        <v>2</v>
      </c>
      <c r="AK42" s="23">
        <v>2</v>
      </c>
      <c r="AL42" s="23">
        <v>2</v>
      </c>
      <c r="AM42" s="23">
        <v>2</v>
      </c>
      <c r="AN42" s="23">
        <v>2</v>
      </c>
      <c r="AO42" s="23">
        <v>2</v>
      </c>
      <c r="AP42" s="23">
        <v>2</v>
      </c>
      <c r="AQ42" s="23">
        <v>2</v>
      </c>
      <c r="AR42" s="23">
        <v>2</v>
      </c>
      <c r="AS42" s="23"/>
      <c r="AT42" s="36"/>
      <c r="AU42" s="39"/>
      <c r="AV42" s="97" t="s">
        <v>63</v>
      </c>
      <c r="AW42" s="54" t="s">
        <v>18</v>
      </c>
      <c r="AX42" s="54" t="s">
        <v>18</v>
      </c>
      <c r="AY42" s="54" t="s">
        <v>18</v>
      </c>
      <c r="AZ42" s="54" t="s">
        <v>18</v>
      </c>
      <c r="BA42" s="54" t="s">
        <v>18</v>
      </c>
      <c r="BB42" s="54" t="s">
        <v>18</v>
      </c>
      <c r="BC42" s="54" t="s">
        <v>18</v>
      </c>
      <c r="BD42" s="54" t="s">
        <v>18</v>
      </c>
      <c r="BE42" s="9">
        <f t="shared" ref="BE42" si="30">SUM(D42:T42)</f>
        <v>0</v>
      </c>
      <c r="BF42" s="35">
        <f t="shared" ref="BF42" si="31">SUM(X42:AT42)</f>
        <v>42</v>
      </c>
      <c r="BG42">
        <f t="shared" ref="BG42" si="32">SUM(BE42:BF42)</f>
        <v>42</v>
      </c>
    </row>
    <row r="43" spans="1:59" ht="12.75" customHeight="1">
      <c r="A43" s="19" t="s">
        <v>29</v>
      </c>
      <c r="B43" s="110" t="s">
        <v>30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2"/>
      <c r="BE43" s="9"/>
      <c r="BF43" s="35"/>
    </row>
    <row r="44" spans="1:59" ht="20.25" customHeight="1">
      <c r="A44" s="2" t="s">
        <v>47</v>
      </c>
      <c r="B44" s="110" t="s">
        <v>66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2"/>
      <c r="U44" s="3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H44" s="2"/>
      <c r="AI44" s="2"/>
      <c r="AJ44" s="2" t="s">
        <v>41</v>
      </c>
      <c r="AK44" s="48"/>
      <c r="AL44" s="48"/>
      <c r="AM44" s="48"/>
      <c r="AN44" s="48"/>
      <c r="AO44" s="48"/>
      <c r="AP44" s="48"/>
      <c r="AQ44" s="48"/>
      <c r="AR44" s="48"/>
      <c r="AS44" s="48"/>
      <c r="AT44" s="98"/>
      <c r="AU44" s="45"/>
      <c r="AV44" s="28" t="s">
        <v>18</v>
      </c>
      <c r="AW44" s="28" t="s">
        <v>18</v>
      </c>
      <c r="AX44" s="28" t="s">
        <v>18</v>
      </c>
      <c r="AY44" s="28" t="s">
        <v>18</v>
      </c>
      <c r="AZ44" s="28" t="s">
        <v>18</v>
      </c>
      <c r="BA44" s="28" t="s">
        <v>18</v>
      </c>
      <c r="BB44" s="28" t="s">
        <v>18</v>
      </c>
      <c r="BC44" s="28" t="s">
        <v>18</v>
      </c>
      <c r="BD44" s="28" t="s">
        <v>18</v>
      </c>
      <c r="BE44" s="9"/>
      <c r="BF44" s="35"/>
    </row>
    <row r="45" spans="1:59" ht="41.25" customHeight="1">
      <c r="A45" s="40" t="s">
        <v>48</v>
      </c>
      <c r="B45" s="89" t="s">
        <v>132</v>
      </c>
      <c r="C45" s="12">
        <v>36</v>
      </c>
      <c r="D45" s="3">
        <v>4</v>
      </c>
      <c r="E45" s="3">
        <v>2</v>
      </c>
      <c r="F45" s="3">
        <v>4</v>
      </c>
      <c r="G45" s="3">
        <v>2</v>
      </c>
      <c r="H45" s="3">
        <v>2</v>
      </c>
      <c r="I45" s="3">
        <v>2</v>
      </c>
      <c r="J45" s="3">
        <v>2</v>
      </c>
      <c r="K45" s="3">
        <v>2</v>
      </c>
      <c r="L45" s="3">
        <v>2</v>
      </c>
      <c r="M45" s="3">
        <v>2</v>
      </c>
      <c r="N45" s="3">
        <v>2</v>
      </c>
      <c r="O45" s="3">
        <v>2</v>
      </c>
      <c r="P45" s="3">
        <v>2</v>
      </c>
      <c r="Q45" s="3">
        <v>2</v>
      </c>
      <c r="R45" s="3">
        <v>2</v>
      </c>
      <c r="S45" s="3">
        <v>2</v>
      </c>
      <c r="T45" s="3"/>
      <c r="U45" s="3" t="s">
        <v>58</v>
      </c>
      <c r="V45" s="121" t="s">
        <v>18</v>
      </c>
      <c r="W45" s="121" t="s">
        <v>18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23"/>
      <c r="AL45" s="23"/>
      <c r="AM45" s="23"/>
      <c r="AN45" s="23"/>
      <c r="AO45" s="23"/>
      <c r="AP45" s="94"/>
      <c r="AQ45" s="94"/>
      <c r="AR45" s="94"/>
      <c r="AS45" s="94"/>
      <c r="AT45" s="39"/>
      <c r="AU45" s="45"/>
      <c r="AV45" s="28" t="s">
        <v>18</v>
      </c>
      <c r="AW45" s="121" t="s">
        <v>18</v>
      </c>
      <c r="AX45" s="121" t="s">
        <v>18</v>
      </c>
      <c r="AY45" s="121" t="s">
        <v>18</v>
      </c>
      <c r="AZ45" s="121" t="s">
        <v>18</v>
      </c>
      <c r="BA45" s="121" t="s">
        <v>18</v>
      </c>
      <c r="BB45" s="121" t="s">
        <v>18</v>
      </c>
      <c r="BC45" s="121" t="s">
        <v>18</v>
      </c>
      <c r="BD45" s="121" t="s">
        <v>18</v>
      </c>
      <c r="BE45" s="9">
        <f t="shared" si="16"/>
        <v>36</v>
      </c>
      <c r="BF45" s="35">
        <f t="shared" si="17"/>
        <v>0</v>
      </c>
      <c r="BG45">
        <f t="shared" si="18"/>
        <v>36</v>
      </c>
    </row>
    <row r="46" spans="1:59" ht="33" customHeight="1">
      <c r="A46" s="40" t="s">
        <v>67</v>
      </c>
      <c r="B46" s="89" t="s">
        <v>133</v>
      </c>
      <c r="C46" s="12">
        <v>132</v>
      </c>
      <c r="D46" s="12">
        <v>3</v>
      </c>
      <c r="E46" s="12">
        <v>2</v>
      </c>
      <c r="F46" s="12">
        <v>4</v>
      </c>
      <c r="G46" s="12">
        <v>5</v>
      </c>
      <c r="H46" s="12">
        <v>6</v>
      </c>
      <c r="I46" s="12">
        <v>4</v>
      </c>
      <c r="J46" s="12">
        <v>6</v>
      </c>
      <c r="K46" s="12">
        <v>5</v>
      </c>
      <c r="L46" s="12">
        <v>6</v>
      </c>
      <c r="M46" s="12">
        <v>3</v>
      </c>
      <c r="N46" s="32">
        <v>1</v>
      </c>
      <c r="O46" s="32">
        <v>1</v>
      </c>
      <c r="P46" s="32">
        <v>2</v>
      </c>
      <c r="Q46" s="32">
        <v>1</v>
      </c>
      <c r="R46" s="11">
        <v>1</v>
      </c>
      <c r="S46" s="11">
        <v>1</v>
      </c>
      <c r="T46" s="11">
        <v>5</v>
      </c>
      <c r="U46" s="3" t="s">
        <v>58</v>
      </c>
      <c r="V46" s="122"/>
      <c r="W46" s="122"/>
      <c r="X46" s="11">
        <v>4</v>
      </c>
      <c r="Y46" s="11">
        <v>4</v>
      </c>
      <c r="Z46" s="11">
        <v>4</v>
      </c>
      <c r="AA46" s="11">
        <v>8</v>
      </c>
      <c r="AB46" s="11">
        <v>2</v>
      </c>
      <c r="AC46" s="11">
        <v>2</v>
      </c>
      <c r="AD46" s="11">
        <v>2</v>
      </c>
      <c r="AE46" s="11">
        <v>2</v>
      </c>
      <c r="AF46" s="11">
        <v>2</v>
      </c>
      <c r="AG46" s="11">
        <v>2</v>
      </c>
      <c r="AH46" s="11">
        <v>2</v>
      </c>
      <c r="AI46" s="11">
        <v>2</v>
      </c>
      <c r="AJ46" s="11">
        <v>2</v>
      </c>
      <c r="AK46" s="94">
        <v>4</v>
      </c>
      <c r="AL46" s="94">
        <v>5</v>
      </c>
      <c r="AM46" s="94">
        <v>2</v>
      </c>
      <c r="AN46" s="94">
        <v>2</v>
      </c>
      <c r="AO46" s="94">
        <v>2</v>
      </c>
      <c r="AP46" s="94">
        <v>2</v>
      </c>
      <c r="AQ46" s="94">
        <v>2</v>
      </c>
      <c r="AR46" s="94">
        <v>1</v>
      </c>
      <c r="AS46" s="94">
        <v>18</v>
      </c>
      <c r="AT46" s="96"/>
      <c r="AU46" s="45"/>
      <c r="AV46" s="70" t="s">
        <v>63</v>
      </c>
      <c r="AW46" s="122"/>
      <c r="AX46" s="122"/>
      <c r="AY46" s="122"/>
      <c r="AZ46" s="122"/>
      <c r="BA46" s="122"/>
      <c r="BB46" s="122"/>
      <c r="BC46" s="122"/>
      <c r="BD46" s="122"/>
      <c r="BE46" s="9">
        <f t="shared" si="16"/>
        <v>56</v>
      </c>
      <c r="BF46" s="35">
        <f t="shared" si="17"/>
        <v>76</v>
      </c>
      <c r="BG46">
        <f t="shared" si="18"/>
        <v>132</v>
      </c>
    </row>
    <row r="47" spans="1:59" ht="11.1" customHeight="1">
      <c r="A47" s="13" t="s">
        <v>49</v>
      </c>
      <c r="B47" s="13" t="s">
        <v>32</v>
      </c>
      <c r="C47" s="12">
        <v>360</v>
      </c>
      <c r="D47" s="11">
        <v>12</v>
      </c>
      <c r="E47" s="11">
        <v>12</v>
      </c>
      <c r="F47" s="11">
        <v>12</v>
      </c>
      <c r="G47" s="11">
        <v>12</v>
      </c>
      <c r="H47" s="11">
        <v>12</v>
      </c>
      <c r="I47" s="11">
        <v>12</v>
      </c>
      <c r="J47" s="11">
        <v>12</v>
      </c>
      <c r="K47" s="11">
        <v>12</v>
      </c>
      <c r="L47" s="11">
        <v>12</v>
      </c>
      <c r="M47" s="11">
        <v>18</v>
      </c>
      <c r="N47" s="27">
        <v>18</v>
      </c>
      <c r="O47" s="27">
        <v>18</v>
      </c>
      <c r="P47" s="27">
        <v>18</v>
      </c>
      <c r="Q47" s="27">
        <v>18</v>
      </c>
      <c r="R47" s="11">
        <v>18</v>
      </c>
      <c r="S47" s="11">
        <v>18</v>
      </c>
      <c r="T47" s="11">
        <v>18</v>
      </c>
      <c r="U47" s="3"/>
      <c r="V47" s="116" t="s">
        <v>18</v>
      </c>
      <c r="W47" s="116" t="s">
        <v>18</v>
      </c>
      <c r="X47" s="11"/>
      <c r="Y47" s="11"/>
      <c r="Z47" s="11"/>
      <c r="AA47" s="11"/>
      <c r="AB47" s="11">
        <v>6</v>
      </c>
      <c r="AC47" s="11">
        <v>6</v>
      </c>
      <c r="AD47" s="11">
        <v>6</v>
      </c>
      <c r="AE47" s="11">
        <v>6</v>
      </c>
      <c r="AF47" s="11">
        <v>6</v>
      </c>
      <c r="AG47" s="11">
        <v>6</v>
      </c>
      <c r="AH47" s="11">
        <v>6</v>
      </c>
      <c r="AI47" s="11">
        <v>6</v>
      </c>
      <c r="AJ47" s="11">
        <v>6</v>
      </c>
      <c r="AK47" s="94">
        <v>6</v>
      </c>
      <c r="AL47" s="94">
        <v>6</v>
      </c>
      <c r="AM47" s="94">
        <v>6</v>
      </c>
      <c r="AN47" s="94">
        <v>6</v>
      </c>
      <c r="AO47" s="94">
        <v>6</v>
      </c>
      <c r="AP47" s="23">
        <v>6</v>
      </c>
      <c r="AQ47" s="94">
        <v>6</v>
      </c>
      <c r="AR47" s="94">
        <v>6</v>
      </c>
      <c r="AS47" s="94">
        <v>6</v>
      </c>
      <c r="AT47" s="43"/>
      <c r="AU47" s="97"/>
      <c r="AV47" s="116" t="s">
        <v>18</v>
      </c>
      <c r="AW47" s="116" t="s">
        <v>18</v>
      </c>
      <c r="AX47" s="116" t="s">
        <v>18</v>
      </c>
      <c r="AY47" s="116" t="s">
        <v>18</v>
      </c>
      <c r="AZ47" s="116" t="s">
        <v>18</v>
      </c>
      <c r="BA47" s="116" t="s">
        <v>18</v>
      </c>
      <c r="BB47" s="116" t="s">
        <v>18</v>
      </c>
      <c r="BC47" s="116" t="s">
        <v>18</v>
      </c>
      <c r="BD47" s="116" t="s">
        <v>18</v>
      </c>
      <c r="BE47" s="9">
        <f t="shared" si="16"/>
        <v>252</v>
      </c>
      <c r="BF47" s="35">
        <f t="shared" si="17"/>
        <v>108</v>
      </c>
      <c r="BG47">
        <f t="shared" si="18"/>
        <v>360</v>
      </c>
    </row>
    <row r="48" spans="1:59" ht="11.1" customHeight="1">
      <c r="A48" s="22" t="s">
        <v>50</v>
      </c>
      <c r="B48" s="22" t="s">
        <v>37</v>
      </c>
      <c r="C48" s="12">
        <v>72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8"/>
      <c r="O48" s="8"/>
      <c r="P48" s="8"/>
      <c r="Q48" s="8"/>
      <c r="R48" s="11"/>
      <c r="S48" s="11"/>
      <c r="T48" s="11"/>
      <c r="U48" s="3"/>
      <c r="V48" s="116"/>
      <c r="W48" s="116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94"/>
      <c r="AR48" s="94"/>
      <c r="AS48" s="11"/>
      <c r="AT48" s="43">
        <v>36</v>
      </c>
      <c r="AU48" s="97">
        <v>36</v>
      </c>
      <c r="AV48" s="116"/>
      <c r="AW48" s="116"/>
      <c r="AX48" s="116"/>
      <c r="AY48" s="116"/>
      <c r="AZ48" s="116"/>
      <c r="BA48" s="116"/>
      <c r="BB48" s="116"/>
      <c r="BC48" s="116"/>
      <c r="BD48" s="116"/>
      <c r="BE48" s="9">
        <f t="shared" si="16"/>
        <v>0</v>
      </c>
      <c r="BF48" s="35">
        <f t="shared" si="17"/>
        <v>36</v>
      </c>
      <c r="BG48">
        <f t="shared" si="18"/>
        <v>36</v>
      </c>
    </row>
    <row r="49" spans="1:59" ht="11.1" customHeight="1">
      <c r="A49" s="113" t="s">
        <v>33</v>
      </c>
      <c r="B49" s="114"/>
      <c r="C49" s="115"/>
      <c r="D49" s="3">
        <f>D33+D34+D45+D47+D36+D46+D48+D42+D39+D35+D37+D41</f>
        <v>36</v>
      </c>
      <c r="E49" s="3">
        <f t="shared" ref="E49:AU49" si="33">E33+E34+E45+E47+E36+E46+E48+E42+E39+E35+E37+E41</f>
        <v>36</v>
      </c>
      <c r="F49" s="3">
        <f t="shared" si="33"/>
        <v>36</v>
      </c>
      <c r="G49" s="3">
        <f t="shared" si="33"/>
        <v>36</v>
      </c>
      <c r="H49" s="3">
        <f t="shared" si="33"/>
        <v>36</v>
      </c>
      <c r="I49" s="3">
        <f t="shared" si="33"/>
        <v>36</v>
      </c>
      <c r="J49" s="3">
        <f t="shared" si="33"/>
        <v>36</v>
      </c>
      <c r="K49" s="3">
        <f t="shared" si="33"/>
        <v>36</v>
      </c>
      <c r="L49" s="3">
        <f t="shared" si="33"/>
        <v>36</v>
      </c>
      <c r="M49" s="3">
        <f t="shared" si="33"/>
        <v>36</v>
      </c>
      <c r="N49" s="3">
        <f t="shared" si="33"/>
        <v>36</v>
      </c>
      <c r="O49" s="3">
        <f t="shared" si="33"/>
        <v>36</v>
      </c>
      <c r="P49" s="3">
        <f t="shared" si="33"/>
        <v>36</v>
      </c>
      <c r="Q49" s="3">
        <f t="shared" si="33"/>
        <v>36</v>
      </c>
      <c r="R49" s="3">
        <f t="shared" si="33"/>
        <v>36</v>
      </c>
      <c r="S49" s="3">
        <f t="shared" si="33"/>
        <v>36</v>
      </c>
      <c r="T49" s="3">
        <f t="shared" si="33"/>
        <v>36</v>
      </c>
      <c r="U49" s="3"/>
      <c r="V49" s="3"/>
      <c r="W49" s="3"/>
      <c r="X49" s="3">
        <f t="shared" si="33"/>
        <v>36</v>
      </c>
      <c r="Y49" s="3">
        <f t="shared" si="33"/>
        <v>36</v>
      </c>
      <c r="Z49" s="3">
        <f t="shared" si="33"/>
        <v>36</v>
      </c>
      <c r="AA49" s="3">
        <f t="shared" si="33"/>
        <v>36</v>
      </c>
      <c r="AB49" s="3">
        <f t="shared" si="33"/>
        <v>36</v>
      </c>
      <c r="AC49" s="3">
        <f t="shared" si="33"/>
        <v>36</v>
      </c>
      <c r="AD49" s="3">
        <f t="shared" si="33"/>
        <v>36</v>
      </c>
      <c r="AE49" s="3">
        <f t="shared" si="33"/>
        <v>36</v>
      </c>
      <c r="AF49" s="3">
        <f t="shared" si="33"/>
        <v>36</v>
      </c>
      <c r="AG49" s="3">
        <f t="shared" si="33"/>
        <v>36</v>
      </c>
      <c r="AH49" s="3">
        <f t="shared" si="33"/>
        <v>36</v>
      </c>
      <c r="AI49" s="3">
        <f t="shared" si="33"/>
        <v>36</v>
      </c>
      <c r="AJ49" s="3">
        <f t="shared" si="33"/>
        <v>36</v>
      </c>
      <c r="AK49" s="3">
        <f t="shared" si="33"/>
        <v>36</v>
      </c>
      <c r="AL49" s="3">
        <f t="shared" si="33"/>
        <v>36</v>
      </c>
      <c r="AM49" s="3">
        <f t="shared" si="33"/>
        <v>36</v>
      </c>
      <c r="AN49" s="3">
        <f t="shared" si="33"/>
        <v>36</v>
      </c>
      <c r="AO49" s="3">
        <f t="shared" si="33"/>
        <v>36</v>
      </c>
      <c r="AP49" s="3">
        <f t="shared" si="33"/>
        <v>36</v>
      </c>
      <c r="AQ49" s="3">
        <f t="shared" si="33"/>
        <v>36</v>
      </c>
      <c r="AR49" s="3">
        <f t="shared" si="33"/>
        <v>36</v>
      </c>
      <c r="AS49" s="3">
        <f>AS33+AS34+AS45+AS47+AS36+AS46+AS48+AS42+AS39+AS35+AS37+AS41</f>
        <v>36</v>
      </c>
      <c r="AT49" s="3">
        <f t="shared" si="33"/>
        <v>36</v>
      </c>
      <c r="AU49" s="3">
        <f t="shared" si="33"/>
        <v>36</v>
      </c>
      <c r="AV49" s="4"/>
      <c r="AW49" s="4"/>
      <c r="AX49" s="4"/>
      <c r="AY49" s="4"/>
      <c r="AZ49" s="4"/>
      <c r="BA49" s="4"/>
      <c r="BB49" s="4"/>
      <c r="BC49" s="4"/>
      <c r="BD49" s="4"/>
      <c r="BE49" s="9">
        <f>SUM(BE33:BE48)</f>
        <v>612</v>
      </c>
      <c r="BF49" s="9">
        <f t="shared" ref="BF49:BG49" si="34">SUM(BF33:BF48)</f>
        <v>828</v>
      </c>
      <c r="BG49" s="9">
        <f t="shared" si="34"/>
        <v>1440</v>
      </c>
    </row>
    <row r="50" spans="1:59" ht="9.75" customHeight="1"/>
    <row r="51" spans="1:59" ht="12" customHeight="1">
      <c r="A51" s="1" t="s">
        <v>38</v>
      </c>
    </row>
    <row r="52" spans="1:59" ht="15" customHeight="1">
      <c r="A52" s="124" t="s">
        <v>3</v>
      </c>
      <c r="B52" s="125" t="s">
        <v>4</v>
      </c>
      <c r="C52" s="124" t="s">
        <v>5</v>
      </c>
      <c r="D52" s="125" t="s">
        <v>6</v>
      </c>
      <c r="E52" s="125"/>
      <c r="F52" s="125"/>
      <c r="G52" s="125"/>
      <c r="H52" s="125" t="s">
        <v>7</v>
      </c>
      <c r="I52" s="125"/>
      <c r="J52" s="125"/>
      <c r="K52" s="125"/>
      <c r="L52" s="125"/>
      <c r="M52" s="125" t="s">
        <v>8</v>
      </c>
      <c r="N52" s="125"/>
      <c r="O52" s="125"/>
      <c r="P52" s="125"/>
      <c r="Q52" s="116" t="s">
        <v>9</v>
      </c>
      <c r="R52" s="116"/>
      <c r="S52" s="116"/>
      <c r="T52" s="116"/>
      <c r="U52" s="10"/>
      <c r="V52" s="116" t="s">
        <v>10</v>
      </c>
      <c r="W52" s="116"/>
      <c r="X52" s="116"/>
      <c r="Y52" s="116"/>
      <c r="Z52" s="116"/>
      <c r="AA52" s="116" t="s">
        <v>11</v>
      </c>
      <c r="AB52" s="116"/>
      <c r="AC52" s="116"/>
      <c r="AD52" s="116"/>
      <c r="AE52" s="116" t="s">
        <v>12</v>
      </c>
      <c r="AF52" s="116"/>
      <c r="AG52" s="116"/>
      <c r="AH52" s="116"/>
      <c r="AI52" s="116" t="s">
        <v>13</v>
      </c>
      <c r="AJ52" s="116"/>
      <c r="AK52" s="116"/>
      <c r="AL52" s="116"/>
      <c r="AM52" s="116" t="s">
        <v>14</v>
      </c>
      <c r="AN52" s="116"/>
      <c r="AO52" s="116"/>
      <c r="AP52" s="116"/>
      <c r="AQ52" s="116"/>
      <c r="AR52" s="116" t="s">
        <v>15</v>
      </c>
      <c r="AS52" s="116"/>
      <c r="AT52" s="116"/>
      <c r="AU52" s="116"/>
      <c r="AV52" s="116" t="s">
        <v>16</v>
      </c>
      <c r="AW52" s="116"/>
      <c r="AX52" s="116"/>
      <c r="AY52" s="116"/>
      <c r="AZ52" s="116"/>
      <c r="BA52" s="116" t="s">
        <v>17</v>
      </c>
      <c r="BB52" s="116"/>
      <c r="BC52" s="116"/>
      <c r="BD52" s="116"/>
    </row>
    <row r="53" spans="1:59">
      <c r="A53" s="124"/>
      <c r="B53" s="125"/>
      <c r="C53" s="124"/>
      <c r="D53" s="3">
        <v>1</v>
      </c>
      <c r="E53" s="3">
        <v>2</v>
      </c>
      <c r="F53" s="3">
        <v>3</v>
      </c>
      <c r="G53" s="3">
        <v>4</v>
      </c>
      <c r="H53" s="3">
        <v>5</v>
      </c>
      <c r="I53" s="3">
        <v>6</v>
      </c>
      <c r="J53" s="3">
        <v>7</v>
      </c>
      <c r="K53" s="3">
        <v>8</v>
      </c>
      <c r="L53" s="3">
        <v>9</v>
      </c>
      <c r="M53" s="3">
        <v>10</v>
      </c>
      <c r="N53" s="3">
        <v>11</v>
      </c>
      <c r="O53" s="3">
        <v>12</v>
      </c>
      <c r="P53" s="3">
        <v>13</v>
      </c>
      <c r="Q53" s="3">
        <v>14</v>
      </c>
      <c r="R53" s="3">
        <v>15</v>
      </c>
      <c r="S53" s="3">
        <v>16</v>
      </c>
      <c r="T53" s="3">
        <v>17</v>
      </c>
      <c r="U53" s="3"/>
      <c r="V53" s="5">
        <v>18</v>
      </c>
      <c r="W53" s="5">
        <v>19</v>
      </c>
      <c r="X53" s="3">
        <v>20</v>
      </c>
      <c r="Y53" s="3">
        <v>21</v>
      </c>
      <c r="Z53" s="3">
        <v>22</v>
      </c>
      <c r="AA53" s="3">
        <v>23</v>
      </c>
      <c r="AB53" s="3">
        <v>24</v>
      </c>
      <c r="AC53" s="3">
        <v>25</v>
      </c>
      <c r="AD53" s="3">
        <v>26</v>
      </c>
      <c r="AE53" s="3">
        <v>27</v>
      </c>
      <c r="AF53" s="3">
        <v>28</v>
      </c>
      <c r="AG53" s="3">
        <v>29</v>
      </c>
      <c r="AH53" s="3">
        <v>30</v>
      </c>
      <c r="AI53" s="3">
        <v>31</v>
      </c>
      <c r="AJ53" s="3">
        <v>32</v>
      </c>
      <c r="AK53" s="3">
        <v>33</v>
      </c>
      <c r="AL53" s="3">
        <v>34</v>
      </c>
      <c r="AM53" s="3">
        <v>35</v>
      </c>
      <c r="AN53" s="3">
        <v>36</v>
      </c>
      <c r="AO53" s="3">
        <v>37</v>
      </c>
      <c r="AP53" s="3">
        <v>38</v>
      </c>
      <c r="AQ53" s="3">
        <v>39</v>
      </c>
      <c r="AR53" s="3">
        <v>40</v>
      </c>
      <c r="AS53" s="5">
        <v>41</v>
      </c>
      <c r="AT53" s="5">
        <v>42</v>
      </c>
      <c r="AU53" s="5">
        <v>43</v>
      </c>
      <c r="AV53" s="5">
        <v>44</v>
      </c>
      <c r="AW53" s="5">
        <v>45</v>
      </c>
      <c r="AX53" s="5">
        <v>46</v>
      </c>
      <c r="AY53" s="5">
        <v>47</v>
      </c>
      <c r="AZ53" s="5">
        <v>48</v>
      </c>
      <c r="BA53" s="5">
        <v>49</v>
      </c>
      <c r="BB53" s="5">
        <v>50</v>
      </c>
      <c r="BC53" s="5">
        <v>51</v>
      </c>
      <c r="BD53" s="5">
        <v>52</v>
      </c>
    </row>
    <row r="54" spans="1:59" ht="9" customHeight="1">
      <c r="A54" s="69" t="s">
        <v>106</v>
      </c>
      <c r="B54" s="120" t="s">
        <v>128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</row>
    <row r="55" spans="1:59" ht="11.1" customHeight="1">
      <c r="A55" s="73" t="s">
        <v>114</v>
      </c>
      <c r="B55" s="55" t="s">
        <v>22</v>
      </c>
      <c r="C55" s="3">
        <v>52</v>
      </c>
      <c r="D55" s="36"/>
      <c r="E55" s="36"/>
      <c r="F55" s="36"/>
      <c r="G55" s="36"/>
      <c r="H55" s="36"/>
      <c r="I55" s="36"/>
      <c r="J55" s="36"/>
      <c r="K55" s="36"/>
      <c r="L55" s="3">
        <v>3</v>
      </c>
      <c r="M55" s="3">
        <v>3</v>
      </c>
      <c r="N55" s="3">
        <v>3</v>
      </c>
      <c r="O55" s="3">
        <v>3</v>
      </c>
      <c r="P55" s="3">
        <v>3</v>
      </c>
      <c r="Q55" s="3">
        <v>3</v>
      </c>
      <c r="R55" s="3">
        <v>3</v>
      </c>
      <c r="S55" s="3">
        <v>3</v>
      </c>
      <c r="T55" s="3">
        <v>3</v>
      </c>
      <c r="U55" s="3" t="s">
        <v>59</v>
      </c>
      <c r="V55" s="54" t="s">
        <v>18</v>
      </c>
      <c r="W55" s="54" t="s">
        <v>18</v>
      </c>
      <c r="X55" s="3">
        <v>1</v>
      </c>
      <c r="Y55" s="3">
        <v>2</v>
      </c>
      <c r="Z55" s="3">
        <v>2</v>
      </c>
      <c r="AA55" s="3">
        <v>2</v>
      </c>
      <c r="AB55" s="3">
        <v>2</v>
      </c>
      <c r="AC55" s="3">
        <v>2</v>
      </c>
      <c r="AD55" s="3">
        <v>2</v>
      </c>
      <c r="AE55" s="3">
        <v>2</v>
      </c>
      <c r="AF55" s="3">
        <v>2</v>
      </c>
      <c r="AG55" s="3">
        <v>2</v>
      </c>
      <c r="AH55" s="3">
        <v>2</v>
      </c>
      <c r="AI55" s="3">
        <v>2</v>
      </c>
      <c r="AJ55" s="27">
        <v>2</v>
      </c>
      <c r="AK55" s="101"/>
      <c r="AL55" s="23"/>
      <c r="AM55" s="23"/>
      <c r="AN55" s="23"/>
      <c r="AO55" s="23"/>
      <c r="AP55" s="36"/>
      <c r="AQ55" s="45"/>
      <c r="AR55" s="45"/>
      <c r="AS55" s="37"/>
      <c r="AT55" s="36"/>
      <c r="AU55" s="45"/>
      <c r="AV55" s="70" t="s">
        <v>112</v>
      </c>
      <c r="AW55" s="54" t="s">
        <v>18</v>
      </c>
      <c r="AX55" s="54" t="s">
        <v>18</v>
      </c>
      <c r="AY55" s="54" t="s">
        <v>18</v>
      </c>
      <c r="AZ55" s="54" t="s">
        <v>18</v>
      </c>
      <c r="BA55" s="54" t="s">
        <v>18</v>
      </c>
      <c r="BB55" s="54" t="s">
        <v>18</v>
      </c>
      <c r="BC55" s="54" t="s">
        <v>18</v>
      </c>
      <c r="BD55" s="54" t="s">
        <v>18</v>
      </c>
      <c r="BE55" s="9">
        <f>SUM(D55:T55)</f>
        <v>27</v>
      </c>
      <c r="BF55" s="35">
        <f>SUM(X55:AU55)</f>
        <v>25</v>
      </c>
      <c r="BG55">
        <f t="shared" ref="BG55" si="35">SUM(BE55:BF55)</f>
        <v>52</v>
      </c>
    </row>
    <row r="56" spans="1:59" ht="11.1" customHeight="1">
      <c r="A56" s="88" t="s">
        <v>134</v>
      </c>
      <c r="B56" s="89" t="s">
        <v>97</v>
      </c>
      <c r="C56" s="3">
        <v>72</v>
      </c>
      <c r="D56" s="36"/>
      <c r="E56" s="36"/>
      <c r="F56" s="36"/>
      <c r="G56" s="36"/>
      <c r="H56" s="36"/>
      <c r="I56" s="36"/>
      <c r="J56" s="36"/>
      <c r="K56" s="36"/>
      <c r="L56" s="3"/>
      <c r="M56" s="3"/>
      <c r="N56" s="3"/>
      <c r="O56" s="3"/>
      <c r="P56" s="3"/>
      <c r="Q56" s="3"/>
      <c r="R56" s="3"/>
      <c r="S56" s="3"/>
      <c r="T56" s="3"/>
      <c r="U56" s="3"/>
      <c r="V56" s="63"/>
      <c r="W56" s="63"/>
      <c r="X56" s="3">
        <v>6</v>
      </c>
      <c r="Y56" s="3">
        <v>6</v>
      </c>
      <c r="Z56" s="3">
        <v>6</v>
      </c>
      <c r="AA56" s="3">
        <v>6</v>
      </c>
      <c r="AB56" s="3">
        <v>6</v>
      </c>
      <c r="AC56" s="3">
        <v>6</v>
      </c>
      <c r="AD56" s="3">
        <v>6</v>
      </c>
      <c r="AE56" s="3">
        <v>6</v>
      </c>
      <c r="AF56" s="3">
        <v>6</v>
      </c>
      <c r="AG56" s="3">
        <v>6</v>
      </c>
      <c r="AH56" s="3">
        <v>6</v>
      </c>
      <c r="AI56" s="3">
        <v>4</v>
      </c>
      <c r="AJ56" s="27">
        <v>2</v>
      </c>
      <c r="AK56" s="101"/>
      <c r="AL56" s="23"/>
      <c r="AM56" s="23"/>
      <c r="AN56" s="23"/>
      <c r="AO56" s="23"/>
      <c r="AP56" s="36"/>
      <c r="AQ56" s="45"/>
      <c r="AR56" s="45"/>
      <c r="AS56" s="37"/>
      <c r="AT56" s="36"/>
      <c r="AU56" s="39"/>
      <c r="AV56" s="70" t="s">
        <v>112</v>
      </c>
      <c r="AW56" s="63"/>
      <c r="AX56" s="63"/>
      <c r="AY56" s="63"/>
      <c r="AZ56" s="63"/>
      <c r="BA56" s="63"/>
      <c r="BB56" s="63"/>
      <c r="BC56" s="63"/>
      <c r="BD56" s="63"/>
      <c r="BE56" s="9">
        <f t="shared" ref="BE56" si="36">SUM(D56:T56)</f>
        <v>0</v>
      </c>
      <c r="BF56" s="35">
        <f t="shared" ref="BF56:BF69" si="37">SUM(X56:AU56)</f>
        <v>72</v>
      </c>
      <c r="BG56">
        <f t="shared" ref="BG56" si="38">SUM(BE56:BF56)</f>
        <v>72</v>
      </c>
    </row>
    <row r="57" spans="1:59" ht="10.5" customHeight="1">
      <c r="A57" s="2" t="s">
        <v>119</v>
      </c>
      <c r="B57" s="126" t="s">
        <v>24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9"/>
      <c r="BF57" s="35">
        <f t="shared" si="37"/>
        <v>0</v>
      </c>
    </row>
    <row r="58" spans="1:59" ht="10.5" customHeight="1">
      <c r="A58" s="88" t="s">
        <v>135</v>
      </c>
      <c r="B58" s="89" t="s">
        <v>43</v>
      </c>
      <c r="C58" s="74">
        <v>208</v>
      </c>
      <c r="D58" s="77"/>
      <c r="E58" s="77"/>
      <c r="F58" s="77"/>
      <c r="G58" s="77"/>
      <c r="H58" s="77"/>
      <c r="I58" s="77"/>
      <c r="J58" s="77"/>
      <c r="K58" s="77"/>
      <c r="L58" s="75">
        <v>7</v>
      </c>
      <c r="M58" s="75">
        <v>7</v>
      </c>
      <c r="N58" s="75">
        <v>7</v>
      </c>
      <c r="O58" s="75">
        <v>7</v>
      </c>
      <c r="P58" s="75">
        <v>7</v>
      </c>
      <c r="Q58" s="75">
        <v>7</v>
      </c>
      <c r="R58" s="75">
        <v>7</v>
      </c>
      <c r="S58" s="75">
        <v>6</v>
      </c>
      <c r="T58" s="75">
        <v>6</v>
      </c>
      <c r="U58" s="59" t="s">
        <v>58</v>
      </c>
      <c r="V58" s="66" t="s">
        <v>18</v>
      </c>
      <c r="W58" s="66" t="s">
        <v>18</v>
      </c>
      <c r="X58" s="75">
        <v>9</v>
      </c>
      <c r="Y58" s="75">
        <v>8</v>
      </c>
      <c r="Z58" s="75">
        <v>8</v>
      </c>
      <c r="AA58" s="75">
        <v>8</v>
      </c>
      <c r="AB58" s="75">
        <v>8</v>
      </c>
      <c r="AC58" s="75">
        <v>8</v>
      </c>
      <c r="AD58" s="75">
        <v>8</v>
      </c>
      <c r="AE58" s="75">
        <v>8</v>
      </c>
      <c r="AF58" s="75">
        <v>8</v>
      </c>
      <c r="AG58" s="75">
        <v>8</v>
      </c>
      <c r="AH58" s="75">
        <v>8</v>
      </c>
      <c r="AI58" s="75">
        <v>10</v>
      </c>
      <c r="AJ58" s="76">
        <v>12</v>
      </c>
      <c r="AK58" s="99">
        <v>10</v>
      </c>
      <c r="AL58" s="100">
        <v>10</v>
      </c>
      <c r="AM58" s="100">
        <v>8</v>
      </c>
      <c r="AN58" s="100">
        <v>4</v>
      </c>
      <c r="AO58" s="100">
        <v>4</v>
      </c>
      <c r="AP58" s="77"/>
      <c r="AQ58" s="78"/>
      <c r="AR58" s="78"/>
      <c r="AS58" s="60"/>
      <c r="AT58" s="39"/>
      <c r="AU58" s="45"/>
      <c r="AV58" s="71" t="s">
        <v>112</v>
      </c>
      <c r="AW58" s="66" t="s">
        <v>18</v>
      </c>
      <c r="AX58" s="66" t="s">
        <v>18</v>
      </c>
      <c r="AY58" s="66" t="s">
        <v>18</v>
      </c>
      <c r="AZ58" s="66" t="s">
        <v>18</v>
      </c>
      <c r="BA58" s="66" t="s">
        <v>18</v>
      </c>
      <c r="BB58" s="66" t="s">
        <v>18</v>
      </c>
      <c r="BC58" s="66" t="s">
        <v>18</v>
      </c>
      <c r="BD58" s="66" t="s">
        <v>18</v>
      </c>
      <c r="BE58" s="9">
        <f t="shared" ref="BE58" si="39">SUM(D58:T58)</f>
        <v>61</v>
      </c>
      <c r="BF58" s="35">
        <f t="shared" si="37"/>
        <v>147</v>
      </c>
      <c r="BG58">
        <f t="shared" ref="BG58" si="40">SUM(BE58:BF58)</f>
        <v>208</v>
      </c>
    </row>
    <row r="59" spans="1:59" ht="11.25" customHeight="1">
      <c r="A59" s="2" t="s">
        <v>26</v>
      </c>
      <c r="B59" s="117" t="s">
        <v>25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9"/>
      <c r="BE59" s="9"/>
      <c r="BF59" s="35">
        <f t="shared" si="37"/>
        <v>0</v>
      </c>
    </row>
    <row r="60" spans="1:59" ht="21.75" customHeight="1">
      <c r="A60" s="88" t="s">
        <v>39</v>
      </c>
      <c r="B60" s="89" t="s">
        <v>76</v>
      </c>
      <c r="C60" s="26">
        <v>36</v>
      </c>
      <c r="D60" s="51"/>
      <c r="E60" s="51"/>
      <c r="F60" s="51"/>
      <c r="G60" s="51"/>
      <c r="H60" s="51"/>
      <c r="I60" s="51"/>
      <c r="J60" s="51"/>
      <c r="K60" s="51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56" t="s">
        <v>18</v>
      </c>
      <c r="W60" s="56" t="s">
        <v>18</v>
      </c>
      <c r="X60" s="26">
        <v>2</v>
      </c>
      <c r="Y60" s="26">
        <v>2</v>
      </c>
      <c r="Z60" s="26">
        <v>2</v>
      </c>
      <c r="AA60" s="26">
        <v>2</v>
      </c>
      <c r="AB60" s="26">
        <v>2</v>
      </c>
      <c r="AC60" s="26">
        <v>2</v>
      </c>
      <c r="AD60" s="26">
        <v>2</v>
      </c>
      <c r="AE60" s="26">
        <v>2</v>
      </c>
      <c r="AF60" s="26">
        <v>2</v>
      </c>
      <c r="AG60" s="26">
        <v>2</v>
      </c>
      <c r="AH60" s="26">
        <v>2</v>
      </c>
      <c r="AI60" s="26">
        <v>2</v>
      </c>
      <c r="AJ60" s="26">
        <v>2</v>
      </c>
      <c r="AK60" s="95">
        <v>2</v>
      </c>
      <c r="AL60" s="95">
        <v>2</v>
      </c>
      <c r="AM60" s="95">
        <v>2</v>
      </c>
      <c r="AN60" s="95">
        <v>2</v>
      </c>
      <c r="AO60" s="95">
        <v>2</v>
      </c>
      <c r="AP60" s="51"/>
      <c r="AQ60" s="51"/>
      <c r="AR60" s="51"/>
      <c r="AS60" s="51"/>
      <c r="AT60" s="51"/>
      <c r="AU60" s="45"/>
      <c r="AV60" s="95" t="s">
        <v>112</v>
      </c>
      <c r="AW60" s="26"/>
      <c r="AX60" s="26"/>
      <c r="AY60" s="26"/>
      <c r="AZ60" s="26"/>
      <c r="BA60" s="26"/>
      <c r="BB60" s="26"/>
      <c r="BC60" s="26"/>
      <c r="BD60" s="26"/>
      <c r="BE60" s="9">
        <f t="shared" ref="BE60:BE62" si="41">SUM(D60:T60)</f>
        <v>0</v>
      </c>
      <c r="BF60" s="35">
        <f t="shared" si="37"/>
        <v>36</v>
      </c>
      <c r="BG60">
        <f t="shared" ref="BG60:BG62" si="42">SUM(BE60:BF60)</f>
        <v>36</v>
      </c>
    </row>
    <row r="61" spans="1:59" ht="21.75" customHeight="1">
      <c r="A61" s="88" t="s">
        <v>98</v>
      </c>
      <c r="B61" s="89" t="s">
        <v>99</v>
      </c>
      <c r="C61" s="26">
        <v>42</v>
      </c>
      <c r="D61" s="51"/>
      <c r="E61" s="51"/>
      <c r="F61" s="51"/>
      <c r="G61" s="51"/>
      <c r="H61" s="51"/>
      <c r="I61" s="51"/>
      <c r="J61" s="51"/>
      <c r="K61" s="51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70"/>
      <c r="W61" s="70"/>
      <c r="X61" s="26">
        <v>2</v>
      </c>
      <c r="Y61" s="26">
        <v>2</v>
      </c>
      <c r="Z61" s="26">
        <v>2</v>
      </c>
      <c r="AA61" s="26">
        <v>2</v>
      </c>
      <c r="AB61" s="26">
        <v>2</v>
      </c>
      <c r="AC61" s="26">
        <v>2</v>
      </c>
      <c r="AD61" s="26">
        <v>2</v>
      </c>
      <c r="AE61" s="26">
        <v>2</v>
      </c>
      <c r="AF61" s="26">
        <v>2</v>
      </c>
      <c r="AG61" s="26">
        <v>2</v>
      </c>
      <c r="AH61" s="26">
        <v>2</v>
      </c>
      <c r="AI61" s="26">
        <v>2</v>
      </c>
      <c r="AJ61" s="26">
        <v>2</v>
      </c>
      <c r="AK61" s="95">
        <v>2</v>
      </c>
      <c r="AL61" s="95">
        <v>2</v>
      </c>
      <c r="AM61" s="95">
        <v>4</v>
      </c>
      <c r="AN61" s="95">
        <v>4</v>
      </c>
      <c r="AO61" s="95">
        <v>4</v>
      </c>
      <c r="AP61" s="51"/>
      <c r="AQ61" s="51"/>
      <c r="AR61" s="51"/>
      <c r="AS61" s="51"/>
      <c r="AT61" s="51"/>
      <c r="AU61" s="45"/>
      <c r="AV61" s="95" t="s">
        <v>63</v>
      </c>
      <c r="AW61" s="26"/>
      <c r="AX61" s="26"/>
      <c r="AY61" s="26"/>
      <c r="AZ61" s="26"/>
      <c r="BA61" s="26"/>
      <c r="BB61" s="26"/>
      <c r="BC61" s="26"/>
      <c r="BD61" s="26"/>
      <c r="BE61" s="9">
        <f t="shared" ref="BE61" si="43">SUM(D61:T61)</f>
        <v>0</v>
      </c>
      <c r="BF61" s="35">
        <f t="shared" si="37"/>
        <v>42</v>
      </c>
      <c r="BG61">
        <f t="shared" ref="BG61" si="44">SUM(BE61:BF61)</f>
        <v>42</v>
      </c>
    </row>
    <row r="62" spans="1:59" ht="11.25" customHeight="1">
      <c r="A62" s="88" t="s">
        <v>102</v>
      </c>
      <c r="B62" s="89" t="s">
        <v>103</v>
      </c>
      <c r="C62" s="26">
        <v>36</v>
      </c>
      <c r="D62" s="51"/>
      <c r="E62" s="51"/>
      <c r="F62" s="51"/>
      <c r="G62" s="51"/>
      <c r="H62" s="51"/>
      <c r="I62" s="51"/>
      <c r="J62" s="51"/>
      <c r="K62" s="51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56" t="s">
        <v>18</v>
      </c>
      <c r="W62" s="56" t="s">
        <v>18</v>
      </c>
      <c r="X62" s="26">
        <v>2</v>
      </c>
      <c r="Y62" s="26">
        <v>2</v>
      </c>
      <c r="Z62" s="26">
        <v>2</v>
      </c>
      <c r="AA62" s="26">
        <v>2</v>
      </c>
      <c r="AB62" s="26">
        <v>2</v>
      </c>
      <c r="AC62" s="26">
        <v>2</v>
      </c>
      <c r="AD62" s="26">
        <v>2</v>
      </c>
      <c r="AE62" s="26">
        <v>2</v>
      </c>
      <c r="AF62" s="26">
        <v>2</v>
      </c>
      <c r="AG62" s="26">
        <v>2</v>
      </c>
      <c r="AH62" s="26">
        <v>2</v>
      </c>
      <c r="AI62" s="26">
        <v>2</v>
      </c>
      <c r="AJ62" s="26">
        <v>2</v>
      </c>
      <c r="AK62" s="95">
        <v>2</v>
      </c>
      <c r="AL62" s="95">
        <v>2</v>
      </c>
      <c r="AM62" s="95">
        <v>2</v>
      </c>
      <c r="AN62" s="95">
        <v>2</v>
      </c>
      <c r="AO62" s="95">
        <v>2</v>
      </c>
      <c r="AP62" s="51"/>
      <c r="AQ62" s="51"/>
      <c r="AR62" s="51"/>
      <c r="AS62" s="51"/>
      <c r="AT62" s="51"/>
      <c r="AU62" s="45"/>
      <c r="AV62" s="95" t="s">
        <v>58</v>
      </c>
      <c r="AW62" s="26"/>
      <c r="AX62" s="26"/>
      <c r="AY62" s="26"/>
      <c r="AZ62" s="26"/>
      <c r="BA62" s="26"/>
      <c r="BB62" s="26"/>
      <c r="BC62" s="26"/>
      <c r="BD62" s="26"/>
      <c r="BE62" s="9">
        <f t="shared" si="41"/>
        <v>0</v>
      </c>
      <c r="BF62" s="35">
        <f t="shared" si="37"/>
        <v>36</v>
      </c>
      <c r="BG62">
        <f t="shared" si="42"/>
        <v>36</v>
      </c>
    </row>
    <row r="63" spans="1:59" ht="10.5" customHeight="1">
      <c r="A63" s="19" t="s">
        <v>29</v>
      </c>
      <c r="B63" s="110" t="s">
        <v>30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2"/>
      <c r="BE63" s="9"/>
      <c r="BF63" s="35">
        <f t="shared" si="37"/>
        <v>0</v>
      </c>
    </row>
    <row r="64" spans="1:59" ht="19.5" customHeight="1">
      <c r="A64" s="25" t="s">
        <v>136</v>
      </c>
      <c r="B64" s="110" t="s">
        <v>66</v>
      </c>
      <c r="C64" s="123"/>
      <c r="D64" s="123"/>
      <c r="E64" s="123"/>
      <c r="F64" s="123"/>
      <c r="G64" s="123"/>
      <c r="H64" s="123"/>
      <c r="I64" s="123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3"/>
      <c r="AS64" s="103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5"/>
      <c r="BE64" s="9"/>
      <c r="BF64" s="35">
        <f t="shared" si="37"/>
        <v>0</v>
      </c>
    </row>
    <row r="65" spans="1:59" ht="10.5" customHeight="1">
      <c r="A65" s="22" t="s">
        <v>50</v>
      </c>
      <c r="B65" s="22" t="s">
        <v>37</v>
      </c>
      <c r="C65" s="27">
        <v>288</v>
      </c>
      <c r="D65" s="51">
        <v>36</v>
      </c>
      <c r="E65" s="51">
        <v>36</v>
      </c>
      <c r="F65" s="51">
        <v>36</v>
      </c>
      <c r="G65" s="51">
        <v>36</v>
      </c>
      <c r="H65" s="51">
        <v>36</v>
      </c>
      <c r="I65" s="51">
        <v>36</v>
      </c>
      <c r="J65" s="51">
        <v>36</v>
      </c>
      <c r="K65" s="51">
        <v>36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9">
        <f t="shared" ref="BE65" si="45">SUM(D65:T65)</f>
        <v>288</v>
      </c>
      <c r="BF65" s="35">
        <f t="shared" si="37"/>
        <v>0</v>
      </c>
      <c r="BG65">
        <f t="shared" ref="BG65" si="46">SUM(BE65:BF65)</f>
        <v>288</v>
      </c>
    </row>
    <row r="66" spans="1:59" ht="10.5" customHeight="1">
      <c r="A66" s="25" t="s">
        <v>70</v>
      </c>
      <c r="B66" s="110" t="s">
        <v>72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31"/>
      <c r="AN66" s="131"/>
      <c r="AO66" s="131"/>
      <c r="AP66" s="132"/>
      <c r="AQ66" s="106"/>
      <c r="AR66" s="16"/>
      <c r="AT66" s="107" t="s">
        <v>41</v>
      </c>
      <c r="AU66" s="45"/>
      <c r="AV66" s="72" t="s">
        <v>18</v>
      </c>
      <c r="AW66" s="72" t="s">
        <v>18</v>
      </c>
      <c r="AX66" s="72" t="s">
        <v>18</v>
      </c>
      <c r="AY66" s="72" t="s">
        <v>18</v>
      </c>
      <c r="AZ66" s="72" t="s">
        <v>18</v>
      </c>
      <c r="BA66" s="72" t="s">
        <v>18</v>
      </c>
      <c r="BB66" s="72" t="s">
        <v>18</v>
      </c>
      <c r="BC66" s="72" t="s">
        <v>18</v>
      </c>
      <c r="BD66" s="72" t="s">
        <v>18</v>
      </c>
      <c r="BE66" s="9"/>
      <c r="BF66" s="35">
        <f t="shared" si="37"/>
        <v>0</v>
      </c>
    </row>
    <row r="67" spans="1:59" ht="39.75" customHeight="1">
      <c r="A67" s="40" t="s">
        <v>68</v>
      </c>
      <c r="B67" s="89" t="s">
        <v>73</v>
      </c>
      <c r="C67" s="3">
        <v>36</v>
      </c>
      <c r="D67" s="36"/>
      <c r="E67" s="36"/>
      <c r="F67" s="36"/>
      <c r="G67" s="36"/>
      <c r="H67" s="36"/>
      <c r="I67" s="36"/>
      <c r="J67" s="36"/>
      <c r="K67" s="36"/>
      <c r="L67" s="3">
        <v>8</v>
      </c>
      <c r="M67" s="3">
        <v>8</v>
      </c>
      <c r="N67" s="3">
        <v>2</v>
      </c>
      <c r="O67" s="3">
        <v>2</v>
      </c>
      <c r="P67" s="3">
        <v>2</v>
      </c>
      <c r="Q67" s="3">
        <v>2</v>
      </c>
      <c r="R67" s="3">
        <v>2</v>
      </c>
      <c r="S67" s="3">
        <v>3</v>
      </c>
      <c r="T67" s="3">
        <v>7</v>
      </c>
      <c r="U67" s="3" t="s">
        <v>58</v>
      </c>
      <c r="V67" s="116" t="s">
        <v>18</v>
      </c>
      <c r="W67" s="116" t="s">
        <v>18</v>
      </c>
      <c r="X67" s="3"/>
      <c r="Y67" s="3"/>
      <c r="Z67" s="3"/>
      <c r="AA67" s="14"/>
      <c r="AB67" s="3"/>
      <c r="AC67" s="3"/>
      <c r="AD67" s="3"/>
      <c r="AE67" s="3"/>
      <c r="AF67" s="3"/>
      <c r="AG67" s="3"/>
      <c r="AH67" s="3"/>
      <c r="AI67" s="3"/>
      <c r="AJ67" s="17"/>
      <c r="AK67" s="23"/>
      <c r="AL67" s="23"/>
      <c r="AM67" s="23"/>
      <c r="AN67" s="23"/>
      <c r="AO67" s="109"/>
      <c r="AP67" s="46"/>
      <c r="AQ67" s="39"/>
      <c r="AR67" s="46"/>
      <c r="AS67" s="37"/>
      <c r="AT67" s="37"/>
      <c r="AU67" s="45"/>
      <c r="AV67" s="28" t="s">
        <v>18</v>
      </c>
      <c r="AW67" s="28" t="s">
        <v>18</v>
      </c>
      <c r="AX67" s="28" t="s">
        <v>18</v>
      </c>
      <c r="AY67" s="28" t="s">
        <v>18</v>
      </c>
      <c r="AZ67" s="28" t="s">
        <v>18</v>
      </c>
      <c r="BA67" s="28" t="s">
        <v>18</v>
      </c>
      <c r="BB67" s="28" t="s">
        <v>18</v>
      </c>
      <c r="BC67" s="28" t="s">
        <v>18</v>
      </c>
      <c r="BD67" s="28" t="s">
        <v>18</v>
      </c>
      <c r="BE67" s="9">
        <f t="shared" ref="BE67:BE70" si="47">SUM(D67:T67)</f>
        <v>36</v>
      </c>
      <c r="BF67" s="35">
        <f t="shared" si="37"/>
        <v>0</v>
      </c>
      <c r="BG67">
        <f t="shared" ref="BG67:BG70" si="48">SUM(BE67:BF67)</f>
        <v>36</v>
      </c>
    </row>
    <row r="68" spans="1:59" ht="34.5" customHeight="1">
      <c r="A68" s="40" t="s">
        <v>69</v>
      </c>
      <c r="B68" s="89" t="s">
        <v>74</v>
      </c>
      <c r="C68" s="3">
        <v>130</v>
      </c>
      <c r="D68" s="36"/>
      <c r="E68" s="36"/>
      <c r="F68" s="36"/>
      <c r="G68" s="36"/>
      <c r="H68" s="36"/>
      <c r="I68" s="36"/>
      <c r="J68" s="36"/>
      <c r="K68" s="36"/>
      <c r="L68" s="3">
        <v>6</v>
      </c>
      <c r="M68" s="3">
        <v>6</v>
      </c>
      <c r="N68" s="3">
        <v>6</v>
      </c>
      <c r="O68" s="3">
        <v>6</v>
      </c>
      <c r="P68" s="3">
        <v>6</v>
      </c>
      <c r="Q68" s="3">
        <v>6</v>
      </c>
      <c r="R68" s="3">
        <v>6</v>
      </c>
      <c r="S68" s="3">
        <v>6</v>
      </c>
      <c r="T68" s="3">
        <v>8</v>
      </c>
      <c r="U68" s="3" t="s">
        <v>58</v>
      </c>
      <c r="V68" s="116"/>
      <c r="W68" s="116"/>
      <c r="X68" s="3">
        <v>2</v>
      </c>
      <c r="Y68" s="3">
        <v>2</v>
      </c>
      <c r="Z68" s="3">
        <v>2</v>
      </c>
      <c r="AA68" s="47">
        <v>2</v>
      </c>
      <c r="AB68" s="3">
        <v>2</v>
      </c>
      <c r="AC68" s="3">
        <v>2</v>
      </c>
      <c r="AD68" s="3">
        <v>2</v>
      </c>
      <c r="AE68" s="3">
        <v>2</v>
      </c>
      <c r="AF68" s="3">
        <v>2</v>
      </c>
      <c r="AG68" s="3">
        <v>2</v>
      </c>
      <c r="AH68" s="3">
        <v>2</v>
      </c>
      <c r="AI68" s="3">
        <v>2</v>
      </c>
      <c r="AJ68" s="3">
        <v>2</v>
      </c>
      <c r="AK68" s="23">
        <v>8</v>
      </c>
      <c r="AL68" s="23">
        <v>8</v>
      </c>
      <c r="AM68" s="23">
        <v>8</v>
      </c>
      <c r="AN68" s="23">
        <v>12</v>
      </c>
      <c r="AO68" s="23">
        <v>12</v>
      </c>
      <c r="AP68" s="36"/>
      <c r="AQ68" s="36"/>
      <c r="AR68" s="36"/>
      <c r="AS68" s="37"/>
      <c r="AT68" s="36"/>
      <c r="AU68" s="45"/>
      <c r="AV68" s="70" t="s">
        <v>63</v>
      </c>
      <c r="AW68" s="28" t="s">
        <v>18</v>
      </c>
      <c r="AX68" s="28" t="s">
        <v>18</v>
      </c>
      <c r="AY68" s="28" t="s">
        <v>18</v>
      </c>
      <c r="AZ68" s="28" t="s">
        <v>18</v>
      </c>
      <c r="BA68" s="28" t="s">
        <v>18</v>
      </c>
      <c r="BB68" s="28" t="s">
        <v>18</v>
      </c>
      <c r="BC68" s="28" t="s">
        <v>18</v>
      </c>
      <c r="BD68" s="28" t="s">
        <v>18</v>
      </c>
      <c r="BE68" s="9">
        <f t="shared" si="47"/>
        <v>56</v>
      </c>
      <c r="BF68" s="35">
        <f t="shared" si="37"/>
        <v>74</v>
      </c>
      <c r="BG68">
        <f t="shared" si="48"/>
        <v>130</v>
      </c>
    </row>
    <row r="69" spans="1:59" ht="11.1" customHeight="1">
      <c r="A69" s="13" t="s">
        <v>51</v>
      </c>
      <c r="B69" s="13" t="s">
        <v>32</v>
      </c>
      <c r="C69" s="3">
        <v>360</v>
      </c>
      <c r="D69" s="36"/>
      <c r="E69" s="36"/>
      <c r="F69" s="36"/>
      <c r="G69" s="36"/>
      <c r="H69" s="36"/>
      <c r="I69" s="36"/>
      <c r="J69" s="36"/>
      <c r="K69" s="36"/>
      <c r="L69" s="3">
        <v>12</v>
      </c>
      <c r="M69" s="3">
        <v>12</v>
      </c>
      <c r="N69" s="3">
        <v>18</v>
      </c>
      <c r="O69" s="3">
        <v>18</v>
      </c>
      <c r="P69" s="3">
        <v>18</v>
      </c>
      <c r="Q69" s="3">
        <v>18</v>
      </c>
      <c r="R69" s="3">
        <v>18</v>
      </c>
      <c r="S69" s="3">
        <v>18</v>
      </c>
      <c r="T69" s="3">
        <v>12</v>
      </c>
      <c r="U69" s="3"/>
      <c r="V69" s="116" t="s">
        <v>18</v>
      </c>
      <c r="W69" s="116" t="s">
        <v>18</v>
      </c>
      <c r="X69" s="3">
        <v>12</v>
      </c>
      <c r="Y69" s="3">
        <v>12</v>
      </c>
      <c r="Z69" s="3">
        <v>12</v>
      </c>
      <c r="AA69" s="3">
        <v>12</v>
      </c>
      <c r="AB69" s="3">
        <v>12</v>
      </c>
      <c r="AC69" s="3">
        <v>12</v>
      </c>
      <c r="AD69" s="3">
        <v>12</v>
      </c>
      <c r="AE69" s="3">
        <v>12</v>
      </c>
      <c r="AF69" s="3">
        <v>12</v>
      </c>
      <c r="AG69" s="3">
        <v>12</v>
      </c>
      <c r="AH69" s="3">
        <v>12</v>
      </c>
      <c r="AI69" s="3">
        <v>12</v>
      </c>
      <c r="AJ69" s="3">
        <v>12</v>
      </c>
      <c r="AK69" s="23">
        <v>12</v>
      </c>
      <c r="AL69" s="23">
        <v>12</v>
      </c>
      <c r="AM69" s="23">
        <v>12</v>
      </c>
      <c r="AN69" s="23">
        <v>12</v>
      </c>
      <c r="AO69" s="23">
        <v>12</v>
      </c>
      <c r="AP69" s="36"/>
      <c r="AQ69" s="36"/>
      <c r="AR69" s="36"/>
      <c r="AS69" s="37"/>
      <c r="AT69" s="37"/>
      <c r="AU69" s="45"/>
      <c r="AV69" s="28" t="s">
        <v>18</v>
      </c>
      <c r="AW69" s="28" t="s">
        <v>18</v>
      </c>
      <c r="AX69" s="28" t="s">
        <v>18</v>
      </c>
      <c r="AY69" s="28" t="s">
        <v>18</v>
      </c>
      <c r="AZ69" s="28" t="s">
        <v>18</v>
      </c>
      <c r="BA69" s="28" t="s">
        <v>18</v>
      </c>
      <c r="BB69" s="28" t="s">
        <v>18</v>
      </c>
      <c r="BC69" s="28" t="s">
        <v>18</v>
      </c>
      <c r="BD69" s="28" t="s">
        <v>18</v>
      </c>
      <c r="BE69" s="9">
        <f t="shared" si="47"/>
        <v>144</v>
      </c>
      <c r="BF69" s="35">
        <f t="shared" si="37"/>
        <v>216</v>
      </c>
      <c r="BG69">
        <f t="shared" si="48"/>
        <v>360</v>
      </c>
    </row>
    <row r="70" spans="1:59" ht="11.1" customHeight="1">
      <c r="A70" s="21" t="s">
        <v>52</v>
      </c>
      <c r="B70" s="21" t="s">
        <v>37</v>
      </c>
      <c r="C70" s="3">
        <v>216</v>
      </c>
      <c r="D70" s="36"/>
      <c r="E70" s="36"/>
      <c r="F70" s="36"/>
      <c r="G70" s="36"/>
      <c r="H70" s="36"/>
      <c r="I70" s="36"/>
      <c r="J70" s="36"/>
      <c r="K70" s="36"/>
      <c r="L70" s="3"/>
      <c r="M70" s="3"/>
      <c r="N70" s="3"/>
      <c r="O70" s="3"/>
      <c r="P70" s="3"/>
      <c r="Q70" s="3"/>
      <c r="R70" s="3"/>
      <c r="S70" s="3"/>
      <c r="T70" s="3"/>
      <c r="U70" s="3"/>
      <c r="V70" s="116"/>
      <c r="W70" s="116"/>
      <c r="X70" s="3"/>
      <c r="Y70" s="3"/>
      <c r="Z70" s="3"/>
      <c r="AA70" s="14"/>
      <c r="AB70" s="3"/>
      <c r="AC70" s="3"/>
      <c r="AD70" s="3"/>
      <c r="AE70" s="3"/>
      <c r="AF70" s="3"/>
      <c r="AG70" s="3"/>
      <c r="AH70" s="3"/>
      <c r="AI70" s="3"/>
      <c r="AJ70" s="3"/>
      <c r="AK70" s="23"/>
      <c r="AL70" s="23"/>
      <c r="AM70" s="23"/>
      <c r="AN70" s="23"/>
      <c r="AO70" s="23"/>
      <c r="AP70" s="36">
        <v>36</v>
      </c>
      <c r="AQ70" s="36">
        <v>36</v>
      </c>
      <c r="AR70" s="36">
        <v>36</v>
      </c>
      <c r="AS70" s="102">
        <v>36</v>
      </c>
      <c r="AT70" s="102">
        <v>36</v>
      </c>
      <c r="AU70" s="108">
        <v>36</v>
      </c>
      <c r="AV70" s="28" t="s">
        <v>18</v>
      </c>
      <c r="AW70" s="28" t="s">
        <v>18</v>
      </c>
      <c r="AX70" s="28" t="s">
        <v>18</v>
      </c>
      <c r="AY70" s="28" t="s">
        <v>18</v>
      </c>
      <c r="AZ70" s="28" t="s">
        <v>18</v>
      </c>
      <c r="BA70" s="28" t="s">
        <v>18</v>
      </c>
      <c r="BB70" s="28" t="s">
        <v>18</v>
      </c>
      <c r="BC70" s="28" t="s">
        <v>18</v>
      </c>
      <c r="BD70" s="28" t="s">
        <v>18</v>
      </c>
      <c r="BE70" s="9">
        <f t="shared" si="47"/>
        <v>0</v>
      </c>
      <c r="BF70" s="35">
        <f>SUM(X70:AU70)</f>
        <v>216</v>
      </c>
      <c r="BG70">
        <f t="shared" si="48"/>
        <v>216</v>
      </c>
    </row>
    <row r="71" spans="1:59" ht="11.1" customHeight="1">
      <c r="A71" s="113" t="s">
        <v>33</v>
      </c>
      <c r="B71" s="114"/>
      <c r="C71" s="115"/>
      <c r="D71" s="3">
        <f>D61+D60+D67+D69+D58+D68+D70+D55+D62+D56+D65</f>
        <v>36</v>
      </c>
      <c r="E71" s="3">
        <f t="shared" ref="E71:AS71" si="49">E61+E60+E67+E69+E58+E68+E70+E55+E62+E56+E65</f>
        <v>36</v>
      </c>
      <c r="F71" s="3">
        <f t="shared" si="49"/>
        <v>36</v>
      </c>
      <c r="G71" s="3">
        <f t="shared" si="49"/>
        <v>36</v>
      </c>
      <c r="H71" s="3">
        <f t="shared" si="49"/>
        <v>36</v>
      </c>
      <c r="I71" s="3">
        <f t="shared" si="49"/>
        <v>36</v>
      </c>
      <c r="J71" s="3">
        <f t="shared" si="49"/>
        <v>36</v>
      </c>
      <c r="K71" s="3">
        <f t="shared" si="49"/>
        <v>36</v>
      </c>
      <c r="L71" s="3">
        <f t="shared" si="49"/>
        <v>36</v>
      </c>
      <c r="M71" s="3">
        <f t="shared" si="49"/>
        <v>36</v>
      </c>
      <c r="N71" s="3">
        <f t="shared" si="49"/>
        <v>36</v>
      </c>
      <c r="O71" s="3">
        <f t="shared" si="49"/>
        <v>36</v>
      </c>
      <c r="P71" s="3">
        <f t="shared" si="49"/>
        <v>36</v>
      </c>
      <c r="Q71" s="3">
        <f t="shared" si="49"/>
        <v>36</v>
      </c>
      <c r="R71" s="3">
        <f t="shared" si="49"/>
        <v>36</v>
      </c>
      <c r="S71" s="3">
        <f t="shared" si="49"/>
        <v>36</v>
      </c>
      <c r="T71" s="3">
        <f t="shared" si="49"/>
        <v>36</v>
      </c>
      <c r="U71" s="3"/>
      <c r="V71" s="3"/>
      <c r="W71" s="3"/>
      <c r="X71" s="3">
        <f t="shared" si="49"/>
        <v>36</v>
      </c>
      <c r="Y71" s="3">
        <f t="shared" si="49"/>
        <v>36</v>
      </c>
      <c r="Z71" s="3">
        <f t="shared" si="49"/>
        <v>36</v>
      </c>
      <c r="AA71" s="3">
        <f t="shared" si="49"/>
        <v>36</v>
      </c>
      <c r="AB71" s="3">
        <f t="shared" si="49"/>
        <v>36</v>
      </c>
      <c r="AC71" s="3">
        <f t="shared" si="49"/>
        <v>36</v>
      </c>
      <c r="AD71" s="3">
        <f t="shared" si="49"/>
        <v>36</v>
      </c>
      <c r="AE71" s="3">
        <f t="shared" si="49"/>
        <v>36</v>
      </c>
      <c r="AF71" s="3">
        <f t="shared" si="49"/>
        <v>36</v>
      </c>
      <c r="AG71" s="3">
        <f t="shared" si="49"/>
        <v>36</v>
      </c>
      <c r="AH71" s="3">
        <f t="shared" si="49"/>
        <v>36</v>
      </c>
      <c r="AI71" s="3">
        <f t="shared" si="49"/>
        <v>36</v>
      </c>
      <c r="AJ71" s="3">
        <f t="shared" si="49"/>
        <v>36</v>
      </c>
      <c r="AK71" s="3">
        <f t="shared" si="49"/>
        <v>36</v>
      </c>
      <c r="AL71" s="3">
        <f t="shared" si="49"/>
        <v>36</v>
      </c>
      <c r="AM71" s="3">
        <f t="shared" si="49"/>
        <v>36</v>
      </c>
      <c r="AN71" s="3">
        <f t="shared" si="49"/>
        <v>36</v>
      </c>
      <c r="AO71" s="3">
        <f t="shared" si="49"/>
        <v>36</v>
      </c>
      <c r="AP71" s="3">
        <f t="shared" si="49"/>
        <v>36</v>
      </c>
      <c r="AQ71" s="3">
        <f t="shared" si="49"/>
        <v>36</v>
      </c>
      <c r="AR71" s="3">
        <f t="shared" si="49"/>
        <v>36</v>
      </c>
      <c r="AS71" s="3">
        <f t="shared" si="49"/>
        <v>36</v>
      </c>
      <c r="AT71" s="3">
        <f t="shared" ref="AT71" si="50">AT61+AT60+AT67+AT69+AT58+AT68+AT70+AT55+AT62+AT56+AT65</f>
        <v>36</v>
      </c>
      <c r="AU71" s="3">
        <f t="shared" ref="AU71" si="51">AU61+AU60+AU67+AU69+AU58+AU68+AU70+AU55+AU62+AU56+AU65</f>
        <v>36</v>
      </c>
      <c r="AV71" s="28" t="s">
        <v>18</v>
      </c>
      <c r="AW71" s="28" t="s">
        <v>18</v>
      </c>
      <c r="AX71" s="28" t="s">
        <v>18</v>
      </c>
      <c r="AY71" s="28" t="s">
        <v>18</v>
      </c>
      <c r="AZ71" s="28" t="s">
        <v>18</v>
      </c>
      <c r="BA71" s="28" t="s">
        <v>18</v>
      </c>
      <c r="BB71" s="28" t="s">
        <v>18</v>
      </c>
      <c r="BC71" s="28" t="s">
        <v>18</v>
      </c>
      <c r="BD71" s="28" t="s">
        <v>18</v>
      </c>
      <c r="BE71" s="9">
        <f>SUM(BE55:BE70)</f>
        <v>612</v>
      </c>
      <c r="BF71" s="9">
        <f t="shared" ref="BF71:BG71" si="52">SUM(BF55:BF70)</f>
        <v>864</v>
      </c>
      <c r="BG71" s="9">
        <f t="shared" si="52"/>
        <v>1476</v>
      </c>
    </row>
    <row r="72" spans="1:59" ht="11.1" customHeight="1">
      <c r="A72" s="44"/>
      <c r="B72" s="44"/>
      <c r="C72" s="4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44"/>
      <c r="W72" s="44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9"/>
      <c r="BF72" s="9"/>
    </row>
    <row r="73" spans="1:59" ht="11.1" customHeight="1">
      <c r="A73" s="158" t="s">
        <v>75</v>
      </c>
    </row>
    <row r="74" spans="1:59" ht="11.1" customHeight="1">
      <c r="A74" s="124" t="s">
        <v>3</v>
      </c>
      <c r="B74" s="125" t="s">
        <v>4</v>
      </c>
      <c r="C74" s="124" t="s">
        <v>5</v>
      </c>
      <c r="D74" s="125" t="s">
        <v>6</v>
      </c>
      <c r="E74" s="125"/>
      <c r="F74" s="125"/>
      <c r="G74" s="125"/>
      <c r="H74" s="125" t="s">
        <v>7</v>
      </c>
      <c r="I74" s="125"/>
      <c r="J74" s="125"/>
      <c r="K74" s="125"/>
      <c r="L74" s="125"/>
      <c r="M74" s="125" t="s">
        <v>8</v>
      </c>
      <c r="N74" s="125"/>
      <c r="O74" s="125"/>
      <c r="P74" s="125"/>
      <c r="Q74" s="116" t="s">
        <v>9</v>
      </c>
      <c r="R74" s="116"/>
      <c r="S74" s="116"/>
      <c r="T74" s="116"/>
      <c r="U74" s="28"/>
      <c r="V74" s="116" t="s">
        <v>10</v>
      </c>
      <c r="W74" s="116"/>
      <c r="X74" s="116"/>
      <c r="Y74" s="116"/>
      <c r="Z74" s="116"/>
      <c r="AA74" s="116" t="s">
        <v>11</v>
      </c>
      <c r="AB74" s="116"/>
      <c r="AC74" s="116"/>
      <c r="AD74" s="116"/>
      <c r="AE74" s="116" t="s">
        <v>12</v>
      </c>
      <c r="AF74" s="116"/>
      <c r="AG74" s="116"/>
      <c r="AH74" s="116"/>
      <c r="AI74" s="116" t="s">
        <v>13</v>
      </c>
      <c r="AJ74" s="116"/>
      <c r="AK74" s="116"/>
      <c r="AL74" s="116"/>
      <c r="AM74" s="116" t="s">
        <v>14</v>
      </c>
      <c r="AN74" s="116"/>
      <c r="AO74" s="116"/>
      <c r="AP74" s="116"/>
      <c r="AQ74" s="116"/>
      <c r="AR74" s="116" t="s">
        <v>15</v>
      </c>
      <c r="AS74" s="116"/>
      <c r="AT74" s="116"/>
      <c r="AU74" s="116"/>
      <c r="AV74" s="116" t="s">
        <v>16</v>
      </c>
      <c r="AW74" s="116"/>
      <c r="AX74" s="116"/>
      <c r="AY74" s="116"/>
      <c r="AZ74" s="116"/>
      <c r="BA74" s="116" t="s">
        <v>17</v>
      </c>
      <c r="BB74" s="116"/>
      <c r="BC74" s="116"/>
      <c r="BD74" s="116"/>
    </row>
    <row r="75" spans="1:59" ht="11.1" customHeight="1">
      <c r="A75" s="124"/>
      <c r="B75" s="125"/>
      <c r="C75" s="124"/>
      <c r="D75" s="3">
        <v>1</v>
      </c>
      <c r="E75" s="3">
        <v>2</v>
      </c>
      <c r="F75" s="3">
        <v>3</v>
      </c>
      <c r="G75" s="3">
        <v>4</v>
      </c>
      <c r="H75" s="3">
        <v>5</v>
      </c>
      <c r="I75" s="3">
        <v>6</v>
      </c>
      <c r="J75" s="3">
        <v>7</v>
      </c>
      <c r="K75" s="3">
        <v>8</v>
      </c>
      <c r="L75" s="3">
        <v>9</v>
      </c>
      <c r="M75" s="3">
        <v>10</v>
      </c>
      <c r="N75" s="3">
        <v>11</v>
      </c>
      <c r="O75" s="3">
        <v>12</v>
      </c>
      <c r="P75" s="3">
        <v>13</v>
      </c>
      <c r="Q75" s="3">
        <v>14</v>
      </c>
      <c r="R75" s="3">
        <v>15</v>
      </c>
      <c r="S75" s="3">
        <v>16</v>
      </c>
      <c r="T75" s="3">
        <v>17</v>
      </c>
      <c r="U75" s="3"/>
      <c r="V75" s="5">
        <v>18</v>
      </c>
      <c r="W75" s="5">
        <v>19</v>
      </c>
      <c r="X75" s="3">
        <v>20</v>
      </c>
      <c r="Y75" s="3">
        <v>21</v>
      </c>
      <c r="Z75" s="3">
        <v>22</v>
      </c>
      <c r="AA75" s="3">
        <v>23</v>
      </c>
      <c r="AB75" s="3">
        <v>24</v>
      </c>
      <c r="AC75" s="3">
        <v>25</v>
      </c>
      <c r="AD75" s="3">
        <v>26</v>
      </c>
      <c r="AE75" s="3">
        <v>27</v>
      </c>
      <c r="AF75" s="3">
        <v>28</v>
      </c>
      <c r="AG75" s="3">
        <v>29</v>
      </c>
      <c r="AH75" s="3">
        <v>30</v>
      </c>
      <c r="AI75" s="3">
        <v>31</v>
      </c>
      <c r="AJ75" s="3">
        <v>32</v>
      </c>
      <c r="AK75" s="3">
        <v>33</v>
      </c>
      <c r="AL75" s="3">
        <v>34</v>
      </c>
      <c r="AM75" s="3">
        <v>35</v>
      </c>
      <c r="AN75" s="3">
        <v>36</v>
      </c>
      <c r="AO75" s="3">
        <v>37</v>
      </c>
      <c r="AP75" s="3">
        <v>38</v>
      </c>
      <c r="AQ75" s="3">
        <v>39</v>
      </c>
      <c r="AR75" s="3">
        <v>40</v>
      </c>
      <c r="AS75" s="5">
        <v>41</v>
      </c>
      <c r="AT75" s="5">
        <v>42</v>
      </c>
      <c r="AU75" s="5">
        <v>43</v>
      </c>
      <c r="AV75" s="5">
        <v>44</v>
      </c>
      <c r="AW75" s="5">
        <v>45</v>
      </c>
      <c r="AX75" s="5">
        <v>46</v>
      </c>
      <c r="AY75" s="5">
        <v>47</v>
      </c>
      <c r="AZ75" s="5">
        <v>48</v>
      </c>
      <c r="BA75" s="5">
        <v>49</v>
      </c>
      <c r="BB75" s="5">
        <v>50</v>
      </c>
      <c r="BC75" s="5">
        <v>51</v>
      </c>
      <c r="BD75" s="5">
        <v>52</v>
      </c>
    </row>
    <row r="76" spans="1:59" ht="11.1" customHeight="1">
      <c r="A76" s="2" t="s">
        <v>26</v>
      </c>
      <c r="B76" s="117" t="s">
        <v>25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9"/>
      <c r="BE76" s="9"/>
    </row>
    <row r="77" spans="1:59" ht="16.5">
      <c r="A77" s="65" t="s">
        <v>100</v>
      </c>
      <c r="B77" s="26" t="s">
        <v>101</v>
      </c>
      <c r="C77" s="50">
        <v>46</v>
      </c>
      <c r="D77" s="51"/>
      <c r="E77" s="51"/>
      <c r="F77" s="51"/>
      <c r="G77" s="26"/>
      <c r="H77" s="26"/>
      <c r="I77" s="26"/>
      <c r="J77" s="26"/>
      <c r="K77" s="26"/>
      <c r="L77" s="26"/>
      <c r="M77" s="26"/>
      <c r="N77" s="51"/>
      <c r="O77" s="51"/>
      <c r="P77" s="26"/>
      <c r="Q77" s="26"/>
      <c r="R77" s="26"/>
      <c r="S77" s="26"/>
      <c r="T77" s="26"/>
      <c r="U77" s="26"/>
      <c r="V77" s="63" t="s">
        <v>18</v>
      </c>
      <c r="W77" s="63" t="s">
        <v>18</v>
      </c>
      <c r="X77" s="26">
        <v>2</v>
      </c>
      <c r="Y77" s="26">
        <v>4</v>
      </c>
      <c r="Z77" s="26">
        <v>4</v>
      </c>
      <c r="AA77" s="26">
        <v>4</v>
      </c>
      <c r="AB77" s="26">
        <v>4</v>
      </c>
      <c r="AC77" s="26">
        <v>4</v>
      </c>
      <c r="AD77" s="26">
        <v>4</v>
      </c>
      <c r="AE77" s="26">
        <v>4</v>
      </c>
      <c r="AF77" s="26">
        <v>4</v>
      </c>
      <c r="AG77" s="26">
        <v>4</v>
      </c>
      <c r="AH77" s="26">
        <v>4</v>
      </c>
      <c r="AI77" s="26">
        <v>4</v>
      </c>
      <c r="AJ77" s="51"/>
      <c r="AK77" s="51"/>
      <c r="AL77" s="51"/>
      <c r="AM77" s="51"/>
      <c r="AN77" s="51"/>
      <c r="AO77" s="51"/>
      <c r="AP77" s="51"/>
      <c r="AQ77" s="45"/>
      <c r="AR77" s="148"/>
      <c r="AS77" s="51" t="s">
        <v>95</v>
      </c>
      <c r="AT77" s="150" t="s">
        <v>92</v>
      </c>
      <c r="AU77" s="151"/>
      <c r="AV77" s="67"/>
      <c r="AW77" s="67"/>
      <c r="AX77" s="67"/>
      <c r="AY77" s="67"/>
      <c r="AZ77" s="67"/>
      <c r="BA77" s="67"/>
      <c r="BB77" s="67"/>
      <c r="BC77" s="67"/>
      <c r="BD77" s="67"/>
      <c r="BE77" s="9">
        <f t="shared" ref="BE77" si="53">SUM(D77:T77)</f>
        <v>0</v>
      </c>
      <c r="BF77" s="35">
        <f t="shared" ref="BF77" si="54">SUM(X77:AT77)</f>
        <v>46</v>
      </c>
      <c r="BG77">
        <f t="shared" ref="BG77" si="55">SUM(BE77:BF77)</f>
        <v>46</v>
      </c>
    </row>
    <row r="78" spans="1:59" ht="21">
      <c r="A78" s="80" t="s">
        <v>78</v>
      </c>
      <c r="B78" s="79" t="s">
        <v>77</v>
      </c>
      <c r="C78" s="81">
        <v>36</v>
      </c>
      <c r="D78" s="85"/>
      <c r="E78" s="85"/>
      <c r="F78" s="51"/>
      <c r="G78" s="26"/>
      <c r="H78" s="26"/>
      <c r="I78" s="26"/>
      <c r="J78" s="26"/>
      <c r="K78" s="26"/>
      <c r="L78" s="26"/>
      <c r="M78" s="95"/>
      <c r="N78" s="51"/>
      <c r="O78" s="51"/>
      <c r="P78" s="26"/>
      <c r="Q78" s="26"/>
      <c r="R78" s="26"/>
      <c r="S78" s="26"/>
      <c r="T78" s="26"/>
      <c r="U78" s="26"/>
      <c r="V78" s="63" t="s">
        <v>18</v>
      </c>
      <c r="W78" s="63" t="s">
        <v>18</v>
      </c>
      <c r="X78" s="26">
        <v>3</v>
      </c>
      <c r="Y78" s="26">
        <v>3</v>
      </c>
      <c r="Z78" s="26">
        <v>3</v>
      </c>
      <c r="AA78" s="26">
        <v>3</v>
      </c>
      <c r="AB78" s="26">
        <v>3</v>
      </c>
      <c r="AC78" s="26">
        <v>3</v>
      </c>
      <c r="AD78" s="26">
        <v>3</v>
      </c>
      <c r="AE78" s="26">
        <v>3</v>
      </c>
      <c r="AF78" s="26">
        <v>3</v>
      </c>
      <c r="AG78" s="26">
        <v>3</v>
      </c>
      <c r="AH78" s="26">
        <v>3</v>
      </c>
      <c r="AI78" s="26">
        <v>3</v>
      </c>
      <c r="AJ78" s="51"/>
      <c r="AK78" s="51"/>
      <c r="AL78" s="51"/>
      <c r="AM78" s="51"/>
      <c r="AN78" s="51"/>
      <c r="AO78" s="51"/>
      <c r="AP78" s="51"/>
      <c r="AQ78" s="45"/>
      <c r="AR78" s="45"/>
      <c r="AS78" s="36" t="s">
        <v>58</v>
      </c>
      <c r="AT78" s="152"/>
      <c r="AU78" s="153"/>
      <c r="AV78" s="26"/>
      <c r="AW78" s="26"/>
      <c r="AX78" s="26"/>
      <c r="AY78" s="26"/>
      <c r="AZ78" s="26"/>
      <c r="BA78" s="26"/>
      <c r="BB78" s="67"/>
      <c r="BC78" s="67"/>
      <c r="BD78" s="67"/>
      <c r="BE78" s="9">
        <f t="shared" ref="BE78" si="56">SUM(D78:T78)</f>
        <v>0</v>
      </c>
      <c r="BF78" s="35">
        <f>SUM(X78:AS78)</f>
        <v>36</v>
      </c>
      <c r="BG78">
        <f t="shared" ref="BG78" si="57">SUM(BE78:BF78)</f>
        <v>36</v>
      </c>
    </row>
    <row r="79" spans="1:59" ht="12.75" customHeight="1">
      <c r="A79" s="42" t="s">
        <v>79</v>
      </c>
      <c r="B79" s="41" t="s">
        <v>40</v>
      </c>
      <c r="C79" s="50">
        <v>36</v>
      </c>
      <c r="D79" s="51"/>
      <c r="E79" s="51"/>
      <c r="F79" s="51"/>
      <c r="G79" s="26"/>
      <c r="H79" s="26"/>
      <c r="I79" s="26"/>
      <c r="J79" s="26"/>
      <c r="K79" s="26"/>
      <c r="L79" s="26"/>
      <c r="M79" s="95">
        <v>6</v>
      </c>
      <c r="N79" s="51"/>
      <c r="O79" s="51"/>
      <c r="P79" s="26">
        <v>6</v>
      </c>
      <c r="Q79" s="26">
        <v>6</v>
      </c>
      <c r="R79" s="26">
        <v>6</v>
      </c>
      <c r="S79" s="26">
        <v>6</v>
      </c>
      <c r="T79" s="26">
        <v>6</v>
      </c>
      <c r="U79" s="26" t="s">
        <v>58</v>
      </c>
      <c r="V79" s="63" t="s">
        <v>18</v>
      </c>
      <c r="W79" s="63" t="s">
        <v>18</v>
      </c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51"/>
      <c r="AK79" s="51"/>
      <c r="AL79" s="51"/>
      <c r="AM79" s="51"/>
      <c r="AN79" s="51"/>
      <c r="AO79" s="51"/>
      <c r="AP79" s="51"/>
      <c r="AQ79" s="36"/>
      <c r="AR79" s="45"/>
      <c r="AS79" s="45"/>
      <c r="AT79" s="152"/>
      <c r="AU79" s="153"/>
      <c r="AV79" s="26"/>
      <c r="AW79" s="26"/>
      <c r="AX79" s="26"/>
      <c r="AY79" s="26"/>
      <c r="AZ79" s="26"/>
      <c r="BA79" s="26"/>
      <c r="BB79" s="67"/>
      <c r="BC79" s="67"/>
      <c r="BD79" s="67"/>
      <c r="BE79" s="9">
        <f t="shared" ref="BE79" si="58">SUM(D79:T79)</f>
        <v>36</v>
      </c>
      <c r="BF79" s="35">
        <f>SUM(X79:AS79)</f>
        <v>0</v>
      </c>
      <c r="BG79">
        <f t="shared" ref="BG79" si="59">SUM(BE79:BF79)</f>
        <v>36</v>
      </c>
    </row>
    <row r="80" spans="1:59" ht="12.75" customHeight="1">
      <c r="A80" s="29" t="s">
        <v>71</v>
      </c>
      <c r="B80" s="83" t="s">
        <v>22</v>
      </c>
      <c r="C80" s="81">
        <v>40</v>
      </c>
      <c r="D80" s="60"/>
      <c r="E80" s="60"/>
      <c r="F80" s="60"/>
      <c r="G80" s="76"/>
      <c r="H80" s="76"/>
      <c r="I80" s="76"/>
      <c r="J80" s="76"/>
      <c r="K80" s="76"/>
      <c r="L80" s="76"/>
      <c r="M80" s="62">
        <v>8</v>
      </c>
      <c r="N80" s="60"/>
      <c r="O80" s="60"/>
      <c r="P80" s="59">
        <v>8</v>
      </c>
      <c r="Q80" s="59">
        <v>8</v>
      </c>
      <c r="R80" s="59">
        <v>8</v>
      </c>
      <c r="S80" s="59">
        <v>4</v>
      </c>
      <c r="T80" s="59">
        <v>4</v>
      </c>
      <c r="U80" s="59" t="s">
        <v>58</v>
      </c>
      <c r="V80" s="84" t="s">
        <v>18</v>
      </c>
      <c r="W80" s="84" t="s">
        <v>18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156"/>
      <c r="AK80" s="85"/>
      <c r="AL80" s="60"/>
      <c r="AM80" s="85"/>
      <c r="AN80" s="85"/>
      <c r="AO80" s="85"/>
      <c r="AP80" s="85"/>
      <c r="AQ80" s="45"/>
      <c r="AR80" s="45"/>
      <c r="AS80" s="45"/>
      <c r="AT80" s="152"/>
      <c r="AU80" s="153"/>
      <c r="AV80" s="66"/>
      <c r="AW80" s="66"/>
      <c r="AX80" s="66"/>
      <c r="AY80" s="66"/>
      <c r="AZ80" s="66"/>
      <c r="BA80" s="66"/>
      <c r="BB80" s="66"/>
      <c r="BC80" s="66"/>
      <c r="BD80" s="66"/>
      <c r="BE80" s="9">
        <f t="shared" ref="BE80" si="60">SUM(D80:T80)</f>
        <v>40</v>
      </c>
      <c r="BF80" s="35">
        <f>SUM(X80:AS80)</f>
        <v>0</v>
      </c>
      <c r="BG80">
        <f t="shared" ref="BG80" si="61">SUM(BE80:BF80)</f>
        <v>40</v>
      </c>
    </row>
    <row r="81" spans="1:59" ht="32.25">
      <c r="A81" s="42" t="s">
        <v>137</v>
      </c>
      <c r="B81" s="82" t="s">
        <v>104</v>
      </c>
      <c r="C81" s="50">
        <v>54</v>
      </c>
      <c r="D81" s="36"/>
      <c r="E81" s="36"/>
      <c r="F81" s="36"/>
      <c r="G81" s="58"/>
      <c r="H81" s="58"/>
      <c r="I81" s="58"/>
      <c r="J81" s="58"/>
      <c r="K81" s="58"/>
      <c r="L81" s="58"/>
      <c r="M81" s="23">
        <v>14</v>
      </c>
      <c r="N81" s="36"/>
      <c r="O81" s="36"/>
      <c r="P81" s="3">
        <v>6</v>
      </c>
      <c r="Q81" s="3">
        <v>6</v>
      </c>
      <c r="R81" s="3">
        <v>4</v>
      </c>
      <c r="S81" s="3">
        <v>12</v>
      </c>
      <c r="T81" s="3">
        <v>12</v>
      </c>
      <c r="U81" s="3" t="s">
        <v>58</v>
      </c>
      <c r="V81" s="63"/>
      <c r="W81" s="6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57"/>
      <c r="AK81" s="51"/>
      <c r="AL81" s="36"/>
      <c r="AM81" s="51"/>
      <c r="AN81" s="51"/>
      <c r="AO81" s="51"/>
      <c r="AP81" s="51"/>
      <c r="AQ81" s="45"/>
      <c r="AR81" s="149"/>
      <c r="AS81" s="149"/>
      <c r="AT81" s="154"/>
      <c r="AU81" s="155"/>
      <c r="AV81" s="63"/>
      <c r="AW81" s="63"/>
      <c r="AX81" s="63"/>
      <c r="AY81" s="63"/>
      <c r="AZ81" s="63"/>
      <c r="BA81" s="63"/>
      <c r="BB81" s="63"/>
      <c r="BC81" s="63"/>
      <c r="BD81" s="63"/>
      <c r="BE81" s="9">
        <f t="shared" ref="BE81" si="62">SUM(D81:T81)</f>
        <v>54</v>
      </c>
      <c r="BF81" s="35">
        <f t="shared" ref="BF81" si="63">SUM(X81:AT81)</f>
        <v>0</v>
      </c>
      <c r="BG81">
        <f t="shared" ref="BG81" si="64">SUM(BE81:BF81)</f>
        <v>54</v>
      </c>
    </row>
    <row r="82" spans="1:59" ht="11.1" customHeight="1">
      <c r="A82" s="19" t="s">
        <v>29</v>
      </c>
      <c r="B82" s="140" t="s">
        <v>30</v>
      </c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41"/>
      <c r="BE82" s="9"/>
    </row>
    <row r="83" spans="1:59" ht="33.75" customHeight="1">
      <c r="A83" s="88" t="s">
        <v>70</v>
      </c>
      <c r="B83" s="139" t="s">
        <v>72</v>
      </c>
      <c r="C83" s="139"/>
      <c r="D83" s="139"/>
      <c r="E83" s="139"/>
      <c r="F83" s="148"/>
      <c r="G83" s="86"/>
      <c r="H83" s="86"/>
      <c r="I83" s="86"/>
      <c r="J83" s="86"/>
      <c r="K83" s="86"/>
      <c r="L83" s="86"/>
      <c r="M83" s="86"/>
      <c r="N83" s="148"/>
      <c r="O83" s="148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33" t="s">
        <v>92</v>
      </c>
      <c r="AU83" s="134"/>
      <c r="AV83" s="86"/>
      <c r="AW83" s="86"/>
      <c r="AX83" s="86"/>
      <c r="AY83" s="86"/>
      <c r="AZ83" s="86"/>
      <c r="BA83" s="86"/>
      <c r="BB83" s="86"/>
      <c r="BC83" s="86"/>
      <c r="BD83" s="86"/>
      <c r="BE83" s="9"/>
    </row>
    <row r="84" spans="1:59" ht="11.1" customHeight="1">
      <c r="A84" s="88" t="s">
        <v>52</v>
      </c>
      <c r="B84" s="142" t="s">
        <v>37</v>
      </c>
      <c r="C84" s="27">
        <v>108</v>
      </c>
      <c r="D84" s="51">
        <v>36</v>
      </c>
      <c r="E84" s="51">
        <v>36</v>
      </c>
      <c r="F84" s="51">
        <v>36</v>
      </c>
      <c r="G84" s="86"/>
      <c r="H84" s="86"/>
      <c r="I84" s="86"/>
      <c r="J84" s="86"/>
      <c r="K84" s="86"/>
      <c r="L84" s="86"/>
      <c r="M84" s="86"/>
      <c r="N84" s="148"/>
      <c r="O84" s="148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35"/>
      <c r="AU84" s="136"/>
      <c r="AV84" s="86"/>
      <c r="AW84" s="86"/>
      <c r="AX84" s="86"/>
      <c r="AY84" s="86"/>
      <c r="AZ84" s="86"/>
      <c r="BA84" s="86"/>
      <c r="BB84" s="86"/>
      <c r="BC84" s="86"/>
      <c r="BD84" s="86"/>
      <c r="BE84" s="9">
        <f t="shared" ref="BE84:BE85" si="65">SUM(D84:T84)</f>
        <v>108</v>
      </c>
      <c r="BF84" s="35">
        <f t="shared" ref="BF84:BF85" si="66">SUM(X84:AT84)</f>
        <v>0</v>
      </c>
      <c r="BG84">
        <f t="shared" ref="BG84:BG85" si="67">SUM(BE84:BF84)</f>
        <v>108</v>
      </c>
    </row>
    <row r="85" spans="1:59" ht="18.75" customHeight="1">
      <c r="A85" s="143" t="s">
        <v>80</v>
      </c>
      <c r="B85" s="144" t="s">
        <v>86</v>
      </c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2"/>
      <c r="N85" s="145" t="s">
        <v>41</v>
      </c>
      <c r="O85" s="146"/>
      <c r="P85" s="107"/>
      <c r="Q85" s="107"/>
      <c r="R85" s="107"/>
      <c r="S85" s="107"/>
      <c r="T85" s="107"/>
      <c r="U85" s="107"/>
      <c r="V85" s="87" t="s">
        <v>18</v>
      </c>
      <c r="W85" s="87" t="s">
        <v>18</v>
      </c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46"/>
      <c r="AK85" s="146"/>
      <c r="AL85" s="146"/>
      <c r="AM85" s="145"/>
      <c r="AN85" s="146"/>
      <c r="AO85" s="146"/>
      <c r="AP85" s="39"/>
      <c r="AQ85" s="147"/>
      <c r="AR85" s="45"/>
      <c r="AS85" s="45"/>
      <c r="AT85" s="135"/>
      <c r="AU85" s="136"/>
      <c r="AV85" s="87"/>
      <c r="AW85" s="87"/>
      <c r="AX85" s="87"/>
      <c r="AY85" s="87"/>
      <c r="AZ85" s="87"/>
      <c r="BA85" s="87"/>
      <c r="BB85" s="87"/>
      <c r="BC85" s="87"/>
      <c r="BD85" s="87"/>
      <c r="BE85" s="9">
        <f t="shared" si="65"/>
        <v>0</v>
      </c>
      <c r="BF85" s="35">
        <f>SUM(X85:AS85)</f>
        <v>0</v>
      </c>
      <c r="BG85">
        <f t="shared" si="67"/>
        <v>0</v>
      </c>
    </row>
    <row r="86" spans="1:59" ht="30.75" customHeight="1">
      <c r="A86" s="40" t="s">
        <v>81</v>
      </c>
      <c r="B86" s="41" t="s">
        <v>87</v>
      </c>
      <c r="C86" s="3">
        <v>36</v>
      </c>
      <c r="D86" s="36"/>
      <c r="E86" s="36"/>
      <c r="F86" s="36"/>
      <c r="G86" s="3">
        <v>6</v>
      </c>
      <c r="H86" s="3">
        <v>6</v>
      </c>
      <c r="I86" s="3">
        <v>6</v>
      </c>
      <c r="J86" s="3">
        <v>6</v>
      </c>
      <c r="K86" s="3">
        <v>6</v>
      </c>
      <c r="L86" s="23">
        <v>6</v>
      </c>
      <c r="M86" s="23"/>
      <c r="N86" s="36"/>
      <c r="O86" s="36"/>
      <c r="P86" s="3"/>
      <c r="Q86" s="3"/>
      <c r="R86" s="3"/>
      <c r="S86" s="3"/>
      <c r="T86" s="3"/>
      <c r="U86" s="3" t="s">
        <v>58</v>
      </c>
      <c r="V86" s="116" t="s">
        <v>18</v>
      </c>
      <c r="W86" s="116" t="s">
        <v>18</v>
      </c>
      <c r="X86" s="3"/>
      <c r="Y86" s="3"/>
      <c r="Z86" s="3"/>
      <c r="AA86" s="14"/>
      <c r="AB86" s="3"/>
      <c r="AC86" s="3"/>
      <c r="AD86" s="3"/>
      <c r="AE86" s="3"/>
      <c r="AF86" s="3"/>
      <c r="AG86" s="3"/>
      <c r="AH86" s="3"/>
      <c r="AI86" s="3"/>
      <c r="AJ86" s="46"/>
      <c r="AK86" s="36"/>
      <c r="AL86" s="36"/>
      <c r="AM86" s="36"/>
      <c r="AN86" s="36"/>
      <c r="AO86" s="46"/>
      <c r="AP86" s="46"/>
      <c r="AQ86" s="45"/>
      <c r="AR86" s="45"/>
      <c r="AS86" s="45"/>
      <c r="AT86" s="135"/>
      <c r="AU86" s="136"/>
      <c r="AV86" s="28"/>
      <c r="AW86" s="28"/>
      <c r="AX86" s="28"/>
      <c r="AY86" s="28"/>
      <c r="AZ86" s="28"/>
      <c r="BA86" s="28"/>
      <c r="BB86" s="28"/>
      <c r="BC86" s="28"/>
      <c r="BD86" s="28"/>
      <c r="BE86" s="9">
        <f t="shared" ref="BE86:BE95" si="68">SUM(D86:T86)</f>
        <v>36</v>
      </c>
      <c r="BF86" s="35">
        <f>SUM(X86:AS86)</f>
        <v>0</v>
      </c>
      <c r="BG86">
        <f t="shared" ref="BG86:BG95" si="69">SUM(BE86:BF86)</f>
        <v>36</v>
      </c>
    </row>
    <row r="87" spans="1:59" ht="32.25" customHeight="1">
      <c r="A87" s="40" t="s">
        <v>82</v>
      </c>
      <c r="B87" s="41" t="s">
        <v>88</v>
      </c>
      <c r="C87" s="3">
        <v>80</v>
      </c>
      <c r="D87" s="36"/>
      <c r="E87" s="36"/>
      <c r="F87" s="36"/>
      <c r="G87" s="3">
        <v>12</v>
      </c>
      <c r="H87" s="3">
        <v>12</v>
      </c>
      <c r="I87" s="3">
        <v>12</v>
      </c>
      <c r="J87" s="3">
        <v>12</v>
      </c>
      <c r="K87" s="3">
        <v>12</v>
      </c>
      <c r="L87" s="23">
        <v>12</v>
      </c>
      <c r="M87" s="23">
        <v>8</v>
      </c>
      <c r="N87" s="36"/>
      <c r="O87" s="36"/>
      <c r="P87" s="3"/>
      <c r="Q87" s="3"/>
      <c r="R87" s="3"/>
      <c r="S87" s="3"/>
      <c r="T87" s="3"/>
      <c r="U87" s="3" t="s">
        <v>58</v>
      </c>
      <c r="V87" s="116"/>
      <c r="W87" s="116"/>
      <c r="X87" s="3"/>
      <c r="Y87" s="3"/>
      <c r="Z87" s="3"/>
      <c r="AA87" s="47"/>
      <c r="AB87" s="3"/>
      <c r="AC87" s="3"/>
      <c r="AD87" s="3"/>
      <c r="AE87" s="3"/>
      <c r="AF87" s="3"/>
      <c r="AG87" s="3"/>
      <c r="AH87" s="3"/>
      <c r="AI87" s="3"/>
      <c r="AJ87" s="36"/>
      <c r="AK87" s="36"/>
      <c r="AL87" s="36"/>
      <c r="AM87" s="36"/>
      <c r="AN87" s="36"/>
      <c r="AO87" s="36"/>
      <c r="AP87" s="36"/>
      <c r="AQ87" s="36"/>
      <c r="AR87" s="45"/>
      <c r="AS87" s="45"/>
      <c r="AT87" s="135"/>
      <c r="AU87" s="136"/>
      <c r="AV87" s="28"/>
      <c r="AW87" s="28"/>
      <c r="AX87" s="28"/>
      <c r="AY87" s="28"/>
      <c r="AZ87" s="28"/>
      <c r="BA87" s="28"/>
      <c r="BB87" s="28"/>
      <c r="BC87" s="28"/>
      <c r="BD87" s="28"/>
      <c r="BE87" s="9">
        <f t="shared" si="68"/>
        <v>80</v>
      </c>
      <c r="BF87" s="35">
        <f>SUM(X87:AS87)</f>
        <v>0</v>
      </c>
      <c r="BG87">
        <f t="shared" si="69"/>
        <v>80</v>
      </c>
    </row>
    <row r="88" spans="1:59" ht="11.1" customHeight="1">
      <c r="A88" s="13" t="s">
        <v>54</v>
      </c>
      <c r="B88" s="13" t="s">
        <v>32</v>
      </c>
      <c r="C88" s="3">
        <v>108</v>
      </c>
      <c r="D88" s="36"/>
      <c r="E88" s="36"/>
      <c r="F88" s="36"/>
      <c r="G88" s="3">
        <v>18</v>
      </c>
      <c r="H88" s="3">
        <v>18</v>
      </c>
      <c r="I88" s="3">
        <v>18</v>
      </c>
      <c r="J88" s="3">
        <v>18</v>
      </c>
      <c r="K88" s="3">
        <v>18</v>
      </c>
      <c r="L88" s="23">
        <v>18</v>
      </c>
      <c r="M88" s="23"/>
      <c r="N88" s="36"/>
      <c r="O88" s="36"/>
      <c r="P88" s="3"/>
      <c r="Q88" s="3"/>
      <c r="R88" s="3"/>
      <c r="S88" s="3"/>
      <c r="T88" s="3"/>
      <c r="U88" s="3"/>
      <c r="V88" s="116" t="s">
        <v>18</v>
      </c>
      <c r="W88" s="116" t="s">
        <v>18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6"/>
      <c r="AK88" s="36"/>
      <c r="AL88" s="36"/>
      <c r="AM88" s="36"/>
      <c r="AN88" s="36"/>
      <c r="AO88" s="36"/>
      <c r="AP88" s="36"/>
      <c r="AQ88" s="36"/>
      <c r="AR88" s="45"/>
      <c r="AS88" s="45"/>
      <c r="AT88" s="135"/>
      <c r="AU88" s="136"/>
      <c r="AV88" s="28"/>
      <c r="AW88" s="28"/>
      <c r="AX88" s="28"/>
      <c r="AY88" s="28"/>
      <c r="AZ88" s="28"/>
      <c r="BA88" s="28"/>
      <c r="BB88" s="28"/>
      <c r="BC88" s="28"/>
      <c r="BD88" s="28"/>
      <c r="BE88" s="9">
        <f t="shared" si="68"/>
        <v>108</v>
      </c>
      <c r="BF88" s="35">
        <f>SUM(X88:AS88)</f>
        <v>0</v>
      </c>
      <c r="BG88">
        <f t="shared" si="69"/>
        <v>108</v>
      </c>
    </row>
    <row r="89" spans="1:59" ht="11.1" customHeight="1">
      <c r="A89" s="21" t="s">
        <v>55</v>
      </c>
      <c r="B89" s="21" t="s">
        <v>37</v>
      </c>
      <c r="C89" s="3">
        <v>72</v>
      </c>
      <c r="D89" s="36"/>
      <c r="E89" s="36"/>
      <c r="F89" s="36"/>
      <c r="G89" s="3"/>
      <c r="H89" s="3"/>
      <c r="I89" s="3"/>
      <c r="J89" s="3"/>
      <c r="K89" s="3"/>
      <c r="L89" s="23"/>
      <c r="M89" s="23"/>
      <c r="N89" s="36">
        <v>36</v>
      </c>
      <c r="O89" s="36">
        <v>36</v>
      </c>
      <c r="P89" s="3"/>
      <c r="Q89" s="3"/>
      <c r="R89" s="3"/>
      <c r="S89" s="3"/>
      <c r="T89" s="3"/>
      <c r="U89" s="3"/>
      <c r="V89" s="116"/>
      <c r="W89" s="116"/>
      <c r="X89" s="3"/>
      <c r="Y89" s="3"/>
      <c r="Z89" s="3"/>
      <c r="AA89" s="14"/>
      <c r="AB89" s="3"/>
      <c r="AC89" s="3"/>
      <c r="AD89" s="3"/>
      <c r="AE89" s="3"/>
      <c r="AF89" s="3"/>
      <c r="AG89" s="3"/>
      <c r="AH89" s="3"/>
      <c r="AI89" s="3"/>
      <c r="AJ89" s="36"/>
      <c r="AK89" s="36"/>
      <c r="AL89" s="36"/>
      <c r="AM89" s="36"/>
      <c r="AN89" s="36"/>
      <c r="AO89" s="36"/>
      <c r="AP89" s="36"/>
      <c r="AQ89" s="36"/>
      <c r="AR89" s="45"/>
      <c r="AS89" s="45"/>
      <c r="AT89" s="135"/>
      <c r="AU89" s="136"/>
      <c r="AV89" s="28"/>
      <c r="AW89" s="28"/>
      <c r="AX89" s="28"/>
      <c r="AY89" s="28"/>
      <c r="AZ89" s="28"/>
      <c r="BA89" s="28"/>
      <c r="BB89" s="28"/>
      <c r="BC89" s="28"/>
      <c r="BD89" s="28"/>
      <c r="BE89" s="9">
        <f t="shared" si="68"/>
        <v>72</v>
      </c>
      <c r="BF89" s="35">
        <f>SUM(X89:AS89)</f>
        <v>0</v>
      </c>
      <c r="BG89">
        <f t="shared" si="69"/>
        <v>72</v>
      </c>
    </row>
    <row r="90" spans="1:59" ht="11.1" customHeight="1">
      <c r="A90" s="25" t="s">
        <v>83</v>
      </c>
      <c r="B90" s="110" t="s">
        <v>89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2"/>
      <c r="AP90" s="39"/>
      <c r="AQ90" s="36"/>
      <c r="AR90" s="45"/>
      <c r="AS90" s="52" t="s">
        <v>41</v>
      </c>
      <c r="AT90" s="135"/>
      <c r="AU90" s="136"/>
      <c r="AV90" s="28"/>
      <c r="AW90" s="28"/>
      <c r="AX90" s="28"/>
      <c r="AY90" s="28"/>
      <c r="AZ90" s="28"/>
      <c r="BA90" s="28"/>
      <c r="BB90" s="28"/>
      <c r="BC90" s="28"/>
      <c r="BD90" s="28"/>
      <c r="BE90" s="9"/>
      <c r="BF90" s="35"/>
    </row>
    <row r="91" spans="1:59" ht="42" customHeight="1">
      <c r="A91" s="40" t="s">
        <v>84</v>
      </c>
      <c r="B91" s="41" t="s">
        <v>90</v>
      </c>
      <c r="C91" s="3">
        <v>36</v>
      </c>
      <c r="D91" s="36"/>
      <c r="E91" s="36"/>
      <c r="F91" s="36"/>
      <c r="G91" s="3"/>
      <c r="H91" s="3"/>
      <c r="I91" s="3"/>
      <c r="J91" s="3"/>
      <c r="K91" s="3"/>
      <c r="L91" s="3"/>
      <c r="M91" s="23"/>
      <c r="N91" s="36"/>
      <c r="O91" s="36"/>
      <c r="P91" s="3">
        <v>8</v>
      </c>
      <c r="Q91" s="3">
        <v>8</v>
      </c>
      <c r="R91" s="3">
        <v>8</v>
      </c>
      <c r="S91" s="3">
        <v>6</v>
      </c>
      <c r="T91" s="3">
        <v>6</v>
      </c>
      <c r="U91" s="3" t="s">
        <v>58</v>
      </c>
      <c r="V91" s="116" t="s">
        <v>18</v>
      </c>
      <c r="W91" s="116" t="s">
        <v>18</v>
      </c>
      <c r="X91" s="3"/>
      <c r="Y91" s="3"/>
      <c r="Z91" s="3"/>
      <c r="AA91" s="14"/>
      <c r="AB91" s="3"/>
      <c r="AC91" s="3"/>
      <c r="AD91" s="3"/>
      <c r="AE91" s="3"/>
      <c r="AF91" s="3"/>
      <c r="AG91" s="3"/>
      <c r="AH91" s="3"/>
      <c r="AI91" s="3"/>
      <c r="AJ91" s="36"/>
      <c r="AK91" s="36"/>
      <c r="AL91" s="36"/>
      <c r="AM91" s="36"/>
      <c r="AN91" s="36"/>
      <c r="AO91" s="36"/>
      <c r="AP91" s="36"/>
      <c r="AQ91" s="36"/>
      <c r="AR91" s="45"/>
      <c r="AS91" s="45"/>
      <c r="AT91" s="135"/>
      <c r="AU91" s="136"/>
      <c r="AV91" s="28"/>
      <c r="AW91" s="28"/>
      <c r="AX91" s="28"/>
      <c r="AY91" s="28"/>
      <c r="AZ91" s="28"/>
      <c r="BA91" s="28"/>
      <c r="BB91" s="28"/>
      <c r="BC91" s="28"/>
      <c r="BD91" s="28"/>
      <c r="BE91" s="9">
        <f t="shared" ref="BE91:BE94" si="70">SUM(D91:T91)</f>
        <v>36</v>
      </c>
      <c r="BF91" s="35">
        <f>SUM(X91:AS91)</f>
        <v>0</v>
      </c>
      <c r="BG91">
        <f t="shared" ref="BG91:BG94" si="71">SUM(BE91:BF91)</f>
        <v>36</v>
      </c>
    </row>
    <row r="92" spans="1:59" ht="30.75" customHeight="1">
      <c r="A92" s="40" t="s">
        <v>85</v>
      </c>
      <c r="B92" s="41" t="s">
        <v>91</v>
      </c>
      <c r="C92" s="3">
        <v>140</v>
      </c>
      <c r="D92" s="36"/>
      <c r="E92" s="36"/>
      <c r="F92" s="36"/>
      <c r="G92" s="3"/>
      <c r="H92" s="3"/>
      <c r="I92" s="3"/>
      <c r="J92" s="3"/>
      <c r="K92" s="3"/>
      <c r="L92" s="3"/>
      <c r="M92" s="23"/>
      <c r="N92" s="36"/>
      <c r="O92" s="36"/>
      <c r="P92" s="3">
        <v>8</v>
      </c>
      <c r="Q92" s="3">
        <v>8</v>
      </c>
      <c r="R92" s="3">
        <v>10</v>
      </c>
      <c r="S92" s="3">
        <v>8</v>
      </c>
      <c r="T92" s="3">
        <v>8</v>
      </c>
      <c r="U92" s="3" t="s">
        <v>58</v>
      </c>
      <c r="V92" s="116"/>
      <c r="W92" s="116"/>
      <c r="X92" s="3">
        <v>13</v>
      </c>
      <c r="Y92" s="3">
        <v>11</v>
      </c>
      <c r="Z92" s="3">
        <v>11</v>
      </c>
      <c r="AA92" s="53">
        <v>11</v>
      </c>
      <c r="AB92" s="3">
        <v>11</v>
      </c>
      <c r="AC92" s="3">
        <v>11</v>
      </c>
      <c r="AD92" s="3">
        <v>5</v>
      </c>
      <c r="AE92" s="3">
        <v>5</v>
      </c>
      <c r="AF92" s="3">
        <v>5</v>
      </c>
      <c r="AG92" s="3">
        <v>5</v>
      </c>
      <c r="AH92" s="3">
        <v>5</v>
      </c>
      <c r="AI92" s="3">
        <v>5</v>
      </c>
      <c r="AJ92" s="36"/>
      <c r="AK92" s="36"/>
      <c r="AL92" s="36"/>
      <c r="AM92" s="36"/>
      <c r="AN92" s="36"/>
      <c r="AO92" s="36"/>
      <c r="AP92" s="36"/>
      <c r="AQ92" s="39"/>
      <c r="AR92" s="45"/>
      <c r="AS92" s="36" t="s">
        <v>95</v>
      </c>
      <c r="AT92" s="135"/>
      <c r="AU92" s="136"/>
      <c r="AV92" s="28"/>
      <c r="AW92" s="28"/>
      <c r="AX92" s="28"/>
      <c r="AY92" s="28"/>
      <c r="AZ92" s="28"/>
      <c r="BA92" s="28"/>
      <c r="BB92" s="28"/>
      <c r="BC92" s="28"/>
      <c r="BD92" s="28"/>
      <c r="BE92" s="9">
        <f t="shared" si="70"/>
        <v>42</v>
      </c>
      <c r="BF92" s="35">
        <f>SUM(X92:AS92)</f>
        <v>98</v>
      </c>
      <c r="BG92">
        <f t="shared" si="71"/>
        <v>140</v>
      </c>
    </row>
    <row r="93" spans="1:59" ht="11.1" customHeight="1">
      <c r="A93" s="13" t="s">
        <v>56</v>
      </c>
      <c r="B93" s="13" t="s">
        <v>32</v>
      </c>
      <c r="C93" s="3">
        <v>252</v>
      </c>
      <c r="D93" s="36"/>
      <c r="E93" s="36"/>
      <c r="F93" s="36"/>
      <c r="G93" s="3"/>
      <c r="H93" s="3"/>
      <c r="I93" s="3"/>
      <c r="J93" s="3"/>
      <c r="K93" s="3"/>
      <c r="L93" s="3"/>
      <c r="M93" s="23"/>
      <c r="N93" s="36"/>
      <c r="O93" s="36"/>
      <c r="P93" s="3"/>
      <c r="Q93" s="3"/>
      <c r="R93" s="3"/>
      <c r="S93" s="3"/>
      <c r="T93" s="3"/>
      <c r="U93" s="3"/>
      <c r="V93" s="116" t="s">
        <v>18</v>
      </c>
      <c r="W93" s="116" t="s">
        <v>18</v>
      </c>
      <c r="X93" s="3">
        <v>18</v>
      </c>
      <c r="Y93" s="3">
        <v>18</v>
      </c>
      <c r="Z93" s="3">
        <v>18</v>
      </c>
      <c r="AA93" s="14">
        <v>18</v>
      </c>
      <c r="AB93" s="3">
        <v>18</v>
      </c>
      <c r="AC93" s="3">
        <v>18</v>
      </c>
      <c r="AD93" s="3">
        <v>24</v>
      </c>
      <c r="AE93" s="3">
        <v>24</v>
      </c>
      <c r="AF93" s="3">
        <v>24</v>
      </c>
      <c r="AG93" s="3">
        <v>24</v>
      </c>
      <c r="AH93" s="3">
        <v>24</v>
      </c>
      <c r="AI93" s="3">
        <v>24</v>
      </c>
      <c r="AJ93" s="36"/>
      <c r="AK93" s="36"/>
      <c r="AL93" s="36"/>
      <c r="AM93" s="36"/>
      <c r="AN93" s="36"/>
      <c r="AO93" s="36"/>
      <c r="AP93" s="36"/>
      <c r="AQ93" s="36"/>
      <c r="AR93" s="45"/>
      <c r="AS93" s="45"/>
      <c r="AT93" s="135"/>
      <c r="AU93" s="136"/>
      <c r="AV93" s="28"/>
      <c r="AW93" s="28"/>
      <c r="AX93" s="28"/>
      <c r="AY93" s="28"/>
      <c r="AZ93" s="28"/>
      <c r="BA93" s="28"/>
      <c r="BB93" s="28"/>
      <c r="BC93" s="28"/>
      <c r="BD93" s="28"/>
      <c r="BE93" s="9">
        <f t="shared" si="70"/>
        <v>0</v>
      </c>
      <c r="BF93" s="35">
        <f>SUM(X93:AS93)</f>
        <v>252</v>
      </c>
      <c r="BG93">
        <f t="shared" si="71"/>
        <v>252</v>
      </c>
    </row>
    <row r="94" spans="1:59" ht="11.1" customHeight="1">
      <c r="A94" s="21" t="s">
        <v>57</v>
      </c>
      <c r="B94" s="21" t="s">
        <v>37</v>
      </c>
      <c r="C94" s="3">
        <v>360</v>
      </c>
      <c r="D94" s="36"/>
      <c r="E94" s="36"/>
      <c r="F94" s="36"/>
      <c r="G94" s="3"/>
      <c r="H94" s="3"/>
      <c r="I94" s="3"/>
      <c r="J94" s="3"/>
      <c r="K94" s="3"/>
      <c r="L94" s="3"/>
      <c r="M94" s="23"/>
      <c r="N94" s="36"/>
      <c r="O94" s="36"/>
      <c r="P94" s="3"/>
      <c r="Q94" s="3"/>
      <c r="R94" s="3"/>
      <c r="S94" s="3"/>
      <c r="T94" s="3"/>
      <c r="U94" s="3"/>
      <c r="V94" s="116"/>
      <c r="W94" s="116"/>
      <c r="X94" s="3"/>
      <c r="Y94" s="3"/>
      <c r="Z94" s="3"/>
      <c r="AA94" s="14"/>
      <c r="AB94" s="3"/>
      <c r="AC94" s="3"/>
      <c r="AD94" s="3"/>
      <c r="AE94" s="3"/>
      <c r="AF94" s="3"/>
      <c r="AG94" s="3"/>
      <c r="AH94" s="3"/>
      <c r="AI94" s="3"/>
      <c r="AJ94" s="36">
        <v>36</v>
      </c>
      <c r="AK94" s="36">
        <v>36</v>
      </c>
      <c r="AL94" s="36">
        <v>36</v>
      </c>
      <c r="AM94" s="36">
        <v>36</v>
      </c>
      <c r="AN94" s="36">
        <v>36</v>
      </c>
      <c r="AO94" s="36">
        <v>36</v>
      </c>
      <c r="AP94" s="36">
        <v>36</v>
      </c>
      <c r="AQ94" s="36">
        <v>36</v>
      </c>
      <c r="AR94" s="108">
        <v>36</v>
      </c>
      <c r="AS94" s="108">
        <v>36</v>
      </c>
      <c r="AT94" s="135"/>
      <c r="AU94" s="136"/>
      <c r="AV94" s="28"/>
      <c r="AW94" s="28"/>
      <c r="AX94" s="28"/>
      <c r="AY94" s="28"/>
      <c r="AZ94" s="28"/>
      <c r="BA94" s="28"/>
      <c r="BB94" s="28"/>
      <c r="BC94" s="28"/>
      <c r="BD94" s="28"/>
      <c r="BE94" s="9">
        <f t="shared" si="70"/>
        <v>0</v>
      </c>
      <c r="BF94" s="35">
        <f>SUM(X94:AS94)</f>
        <v>360</v>
      </c>
      <c r="BG94">
        <f t="shared" si="71"/>
        <v>360</v>
      </c>
    </row>
    <row r="95" spans="1:59" ht="11.1" customHeight="1">
      <c r="A95" s="113" t="s">
        <v>33</v>
      </c>
      <c r="B95" s="114"/>
      <c r="C95" s="115"/>
      <c r="D95" s="3">
        <f>D84+D86+D88+D87+D89+D91+D92+D93+D94+D80+D77+D78+D79+D81</f>
        <v>36</v>
      </c>
      <c r="E95" s="3">
        <f t="shared" ref="E95:AS95" si="72">E84+E86+E88+E87+E89+E91+E92+E93+E94+E80+E77+E78+E79+E81</f>
        <v>36</v>
      </c>
      <c r="F95" s="3">
        <f t="shared" si="72"/>
        <v>36</v>
      </c>
      <c r="G95" s="3">
        <f t="shared" si="72"/>
        <v>36</v>
      </c>
      <c r="H95" s="3">
        <f t="shared" si="72"/>
        <v>36</v>
      </c>
      <c r="I95" s="3">
        <f t="shared" si="72"/>
        <v>36</v>
      </c>
      <c r="J95" s="3">
        <f t="shared" si="72"/>
        <v>36</v>
      </c>
      <c r="K95" s="3">
        <f t="shared" si="72"/>
        <v>36</v>
      </c>
      <c r="L95" s="3">
        <f t="shared" si="72"/>
        <v>36</v>
      </c>
      <c r="M95" s="3">
        <f t="shared" si="72"/>
        <v>36</v>
      </c>
      <c r="N95" s="3">
        <f t="shared" si="72"/>
        <v>36</v>
      </c>
      <c r="O95" s="3">
        <f t="shared" si="72"/>
        <v>36</v>
      </c>
      <c r="P95" s="3">
        <f t="shared" si="72"/>
        <v>36</v>
      </c>
      <c r="Q95" s="3">
        <f t="shared" si="72"/>
        <v>36</v>
      </c>
      <c r="R95" s="3">
        <f t="shared" si="72"/>
        <v>36</v>
      </c>
      <c r="S95" s="3">
        <f t="shared" si="72"/>
        <v>36</v>
      </c>
      <c r="T95" s="3">
        <f t="shared" si="72"/>
        <v>36</v>
      </c>
      <c r="U95" s="3"/>
      <c r="V95" s="3"/>
      <c r="W95" s="3"/>
      <c r="X95" s="3">
        <f t="shared" si="72"/>
        <v>36</v>
      </c>
      <c r="Y95" s="3">
        <f t="shared" si="72"/>
        <v>36</v>
      </c>
      <c r="Z95" s="3">
        <f t="shared" si="72"/>
        <v>36</v>
      </c>
      <c r="AA95" s="3">
        <f t="shared" si="72"/>
        <v>36</v>
      </c>
      <c r="AB95" s="3">
        <f t="shared" si="72"/>
        <v>36</v>
      </c>
      <c r="AC95" s="3">
        <f t="shared" si="72"/>
        <v>36</v>
      </c>
      <c r="AD95" s="3">
        <f t="shared" si="72"/>
        <v>36</v>
      </c>
      <c r="AE95" s="3">
        <f t="shared" si="72"/>
        <v>36</v>
      </c>
      <c r="AF95" s="3">
        <f t="shared" si="72"/>
        <v>36</v>
      </c>
      <c r="AG95" s="3">
        <f t="shared" si="72"/>
        <v>36</v>
      </c>
      <c r="AH95" s="3">
        <f t="shared" si="72"/>
        <v>36</v>
      </c>
      <c r="AI95" s="3">
        <f t="shared" si="72"/>
        <v>36</v>
      </c>
      <c r="AJ95" s="3">
        <f t="shared" si="72"/>
        <v>36</v>
      </c>
      <c r="AK95" s="3">
        <f t="shared" si="72"/>
        <v>36</v>
      </c>
      <c r="AL95" s="3">
        <f t="shared" si="72"/>
        <v>36</v>
      </c>
      <c r="AM95" s="3">
        <f t="shared" si="72"/>
        <v>36</v>
      </c>
      <c r="AN95" s="3">
        <f t="shared" si="72"/>
        <v>36</v>
      </c>
      <c r="AO95" s="3">
        <f t="shared" si="72"/>
        <v>36</v>
      </c>
      <c r="AP95" s="3">
        <f t="shared" si="72"/>
        <v>36</v>
      </c>
      <c r="AQ95" s="3">
        <f t="shared" ref="AQ95" si="73">AQ84+AQ86+AQ88+AQ87+AQ89+AQ91+AQ92+AQ93+AQ94+AQ80+AQ77+AQ78+AQ79+AQ81</f>
        <v>36</v>
      </c>
      <c r="AR95" s="3">
        <f t="shared" ref="AR95" si="74">AR84+AR86+AR88+AR87+AR89+AR91+AR92+AR93+AR94+AR80+AR77+AR78+AR79+AR81</f>
        <v>36</v>
      </c>
      <c r="AS95" s="3">
        <v>36</v>
      </c>
      <c r="AT95" s="137"/>
      <c r="AU95" s="138"/>
      <c r="AV95" s="28"/>
      <c r="AW95" s="28"/>
      <c r="AX95" s="28"/>
      <c r="AY95" s="28"/>
      <c r="AZ95" s="28"/>
      <c r="BA95" s="28"/>
      <c r="BB95" s="28"/>
      <c r="BC95" s="28"/>
      <c r="BD95" s="28"/>
      <c r="BE95" s="9">
        <f t="shared" si="68"/>
        <v>612</v>
      </c>
      <c r="BF95" s="35">
        <f>SUM(X95:AS95)</f>
        <v>792</v>
      </c>
      <c r="BG95">
        <f t="shared" si="69"/>
        <v>1404</v>
      </c>
    </row>
    <row r="96" spans="1:59" ht="11.1" customHeight="1">
      <c r="A96" s="44"/>
      <c r="B96" s="44"/>
      <c r="C96" s="44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44"/>
      <c r="W96" s="44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9"/>
      <c r="BF96" s="9"/>
    </row>
    <row r="97" spans="2:56">
      <c r="B97" s="130" t="s">
        <v>42</v>
      </c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</row>
    <row r="98" spans="2:56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</row>
    <row r="99" spans="2:56" ht="3" customHeight="1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</row>
    <row r="100" spans="2:56" ht="3.75" customHeight="1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</row>
  </sheetData>
  <mergeCells count="148">
    <mergeCell ref="V25:V26"/>
    <mergeCell ref="W25:W26"/>
    <mergeCell ref="B66:AP66"/>
    <mergeCell ref="B32:BD32"/>
    <mergeCell ref="C30:C31"/>
    <mergeCell ref="A49:C49"/>
    <mergeCell ref="A30:A31"/>
    <mergeCell ref="B30:B31"/>
    <mergeCell ref="H30:L30"/>
    <mergeCell ref="M30:P30"/>
    <mergeCell ref="Q30:T30"/>
    <mergeCell ref="V30:Z30"/>
    <mergeCell ref="W45:W46"/>
    <mergeCell ref="B38:BD38"/>
    <mergeCell ref="B44:T44"/>
    <mergeCell ref="C5:C6"/>
    <mergeCell ref="B18:BD18"/>
    <mergeCell ref="B21:BD21"/>
    <mergeCell ref="BB25:BB26"/>
    <mergeCell ref="AE52:AH52"/>
    <mergeCell ref="B52:B53"/>
    <mergeCell ref="B97:BD100"/>
    <mergeCell ref="B63:BD63"/>
    <mergeCell ref="V67:V68"/>
    <mergeCell ref="A71:C71"/>
    <mergeCell ref="A52:A53"/>
    <mergeCell ref="D52:G52"/>
    <mergeCell ref="H52:L52"/>
    <mergeCell ref="M52:P52"/>
    <mergeCell ref="Q52:T52"/>
    <mergeCell ref="V52:Z52"/>
    <mergeCell ref="AR52:AU52"/>
    <mergeCell ref="C52:C53"/>
    <mergeCell ref="AM52:AQ52"/>
    <mergeCell ref="B54:BD54"/>
    <mergeCell ref="AA52:AD52"/>
    <mergeCell ref="AZ25:AZ26"/>
    <mergeCell ref="BA25:BA26"/>
    <mergeCell ref="D30:G30"/>
    <mergeCell ref="AY45:AY46"/>
    <mergeCell ref="AX45:AX46"/>
    <mergeCell ref="AW45:AW46"/>
    <mergeCell ref="A1:BE1"/>
    <mergeCell ref="A2:BE2"/>
    <mergeCell ref="A3:BE3"/>
    <mergeCell ref="P4:Z4"/>
    <mergeCell ref="M5:P5"/>
    <mergeCell ref="V5:Z5"/>
    <mergeCell ref="D5:G5"/>
    <mergeCell ref="H5:L5"/>
    <mergeCell ref="A5:A6"/>
    <mergeCell ref="AV5:AZ5"/>
    <mergeCell ref="BA5:BD5"/>
    <mergeCell ref="AA5:AD5"/>
    <mergeCell ref="AR5:AU5"/>
    <mergeCell ref="AE5:AH5"/>
    <mergeCell ref="AI5:AL5"/>
    <mergeCell ref="AM5:AQ5"/>
    <mergeCell ref="Q5:U5"/>
    <mergeCell ref="T6:U6"/>
    <mergeCell ref="B7:BD7"/>
    <mergeCell ref="B5:B6"/>
    <mergeCell ref="V45:V46"/>
    <mergeCell ref="B59:BD59"/>
    <mergeCell ref="V69:V70"/>
    <mergeCell ref="AI52:AL52"/>
    <mergeCell ref="BD22:BD23"/>
    <mergeCell ref="V22:V23"/>
    <mergeCell ref="W22:W23"/>
    <mergeCell ref="BB47:BB48"/>
    <mergeCell ref="BD47:BD48"/>
    <mergeCell ref="AW47:AW48"/>
    <mergeCell ref="AX47:AX48"/>
    <mergeCell ref="V47:V48"/>
    <mergeCell ref="B43:BD43"/>
    <mergeCell ref="BC45:BC46"/>
    <mergeCell ref="BD45:BD46"/>
    <mergeCell ref="AV47:AV48"/>
    <mergeCell ref="BA30:BD30"/>
    <mergeCell ref="A27:C27"/>
    <mergeCell ref="AR30:AU30"/>
    <mergeCell ref="AV30:AZ30"/>
    <mergeCell ref="AA30:AD30"/>
    <mergeCell ref="AE30:AH30"/>
    <mergeCell ref="AI30:AL30"/>
    <mergeCell ref="AM30:AQ30"/>
    <mergeCell ref="BB22:BB23"/>
    <mergeCell ref="BC22:BC23"/>
    <mergeCell ref="BC47:BC48"/>
    <mergeCell ref="AY47:AY48"/>
    <mergeCell ref="AZ47:AZ48"/>
    <mergeCell ref="BA47:BA48"/>
    <mergeCell ref="W47:W48"/>
    <mergeCell ref="AV52:AZ52"/>
    <mergeCell ref="BA52:BD52"/>
    <mergeCell ref="AV25:AV26"/>
    <mergeCell ref="AW25:AW26"/>
    <mergeCell ref="AX25:AX26"/>
    <mergeCell ref="AY25:AY26"/>
    <mergeCell ref="A74:A75"/>
    <mergeCell ref="B74:B75"/>
    <mergeCell ref="C74:C75"/>
    <mergeCell ref="D74:G74"/>
    <mergeCell ref="H74:L74"/>
    <mergeCell ref="M74:P74"/>
    <mergeCell ref="Q74:T74"/>
    <mergeCell ref="V74:Z74"/>
    <mergeCell ref="AA74:AD74"/>
    <mergeCell ref="AE74:AH74"/>
    <mergeCell ref="AI74:AL74"/>
    <mergeCell ref="AM74:AQ74"/>
    <mergeCell ref="AR74:AU74"/>
    <mergeCell ref="AV74:AZ74"/>
    <mergeCell ref="W69:W70"/>
    <mergeCell ref="W67:W68"/>
    <mergeCell ref="B15:BD15"/>
    <mergeCell ref="BB45:BB46"/>
    <mergeCell ref="BA45:BA46"/>
    <mergeCell ref="AZ45:AZ46"/>
    <mergeCell ref="B40:BD40"/>
    <mergeCell ref="B64:I64"/>
    <mergeCell ref="BA74:BD74"/>
    <mergeCell ref="B57:BD57"/>
    <mergeCell ref="BC25:BC26"/>
    <mergeCell ref="BD25:BD26"/>
    <mergeCell ref="B22:T22"/>
    <mergeCell ref="AV22:AV23"/>
    <mergeCell ref="AW22:AW23"/>
    <mergeCell ref="AX22:AX23"/>
    <mergeCell ref="AY22:AY23"/>
    <mergeCell ref="AZ22:AZ23"/>
    <mergeCell ref="BA22:BA23"/>
    <mergeCell ref="B90:AO90"/>
    <mergeCell ref="B85:M85"/>
    <mergeCell ref="A95:C95"/>
    <mergeCell ref="V91:V92"/>
    <mergeCell ref="W91:W92"/>
    <mergeCell ref="V93:V94"/>
    <mergeCell ref="W93:W94"/>
    <mergeCell ref="B76:BD76"/>
    <mergeCell ref="B82:BD82"/>
    <mergeCell ref="V86:V87"/>
    <mergeCell ref="W86:W87"/>
    <mergeCell ref="V88:V89"/>
    <mergeCell ref="W88:W89"/>
    <mergeCell ref="B83:E83"/>
    <mergeCell ref="AT77:AU81"/>
    <mergeCell ref="AT83:AU95"/>
  </mergeCells>
  <phoneticPr fontId="13" type="noConversion"/>
  <pageMargins left="0.16" right="0.17" top="0.18" bottom="0.18" header="0.19" footer="0.19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2017-12-19T10:11:34Z</dcterms:created>
  <dcterms:modified xsi:type="dcterms:W3CDTF">2024-10-03T07:01:29Z</dcterms:modified>
</cp:coreProperties>
</file>