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D30" i="1"/>
  <c r="BE35" i="1" l="1"/>
  <c r="AS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D63" i="1"/>
  <c r="BE49" i="1"/>
  <c r="BD60" i="1"/>
  <c r="BE60" i="1"/>
  <c r="BD55" i="1"/>
  <c r="BF55" i="1" s="1"/>
  <c r="BE55" i="1"/>
  <c r="BD42" i="1"/>
  <c r="BE42" i="1"/>
  <c r="BF42" i="1" s="1"/>
  <c r="BD43" i="1"/>
  <c r="BE43" i="1"/>
  <c r="BF43" i="1" s="1"/>
  <c r="BD44" i="1"/>
  <c r="BE44" i="1"/>
  <c r="BD45" i="1"/>
  <c r="BE45" i="1"/>
  <c r="BD46" i="1"/>
  <c r="BE46" i="1"/>
  <c r="BF46" i="1" s="1"/>
  <c r="BD39" i="1"/>
  <c r="BE39" i="1"/>
  <c r="BF39" i="1" s="1"/>
  <c r="BD22" i="1"/>
  <c r="BE22" i="1"/>
  <c r="BD23" i="1"/>
  <c r="BE23" i="1"/>
  <c r="BD20" i="1"/>
  <c r="BE20" i="1"/>
  <c r="BD18" i="1"/>
  <c r="BE18" i="1"/>
  <c r="BD12" i="1"/>
  <c r="BE12" i="1"/>
  <c r="BD13" i="1"/>
  <c r="BE13" i="1"/>
  <c r="BF13" i="1" s="1"/>
  <c r="BD59" i="1"/>
  <c r="BE59" i="1"/>
  <c r="BF59" i="1" s="1"/>
  <c r="BD61" i="1"/>
  <c r="BE61" i="1"/>
  <c r="BF61" i="1" s="1"/>
  <c r="BD62" i="1"/>
  <c r="BE62" i="1"/>
  <c r="BD50" i="1"/>
  <c r="BE50" i="1"/>
  <c r="BF50" i="1" s="1"/>
  <c r="BD51" i="1"/>
  <c r="BE51" i="1"/>
  <c r="BE9" i="1"/>
  <c r="BE10" i="1"/>
  <c r="BE11" i="1"/>
  <c r="BE15" i="1"/>
  <c r="BE16" i="1"/>
  <c r="BE21" i="1"/>
  <c r="BE26" i="1"/>
  <c r="BE27" i="1"/>
  <c r="BE28" i="1"/>
  <c r="BE29" i="1"/>
  <c r="BE8" i="1"/>
  <c r="BD29" i="1"/>
  <c r="BF29" i="1" s="1"/>
  <c r="BD28" i="1"/>
  <c r="BD11" i="1"/>
  <c r="BF62" i="1" l="1"/>
  <c r="BF44" i="1"/>
  <c r="BF12" i="1"/>
  <c r="BF20" i="1"/>
  <c r="BF23" i="1"/>
  <c r="BF60" i="1"/>
  <c r="BF51" i="1"/>
  <c r="BF45" i="1"/>
  <c r="BF18" i="1"/>
  <c r="BF22" i="1"/>
  <c r="BD63" i="1"/>
  <c r="BF28" i="1"/>
  <c r="BF11" i="1"/>
  <c r="BD56" i="1"/>
  <c r="BE56" i="1"/>
  <c r="BD57" i="1"/>
  <c r="BE57" i="1"/>
  <c r="BD37" i="1"/>
  <c r="BE37" i="1"/>
  <c r="BD38" i="1"/>
  <c r="BE38" i="1"/>
  <c r="BD9" i="1"/>
  <c r="BF56" i="1" l="1"/>
  <c r="BF57" i="1"/>
  <c r="BF37" i="1"/>
  <c r="BF38" i="1"/>
  <c r="BF9" i="1"/>
  <c r="BD27" i="1"/>
  <c r="BD26" i="1"/>
  <c r="BF27" i="1" l="1"/>
  <c r="BF26" i="1"/>
  <c r="BE48" i="1"/>
  <c r="BD48" i="1"/>
  <c r="BD36" i="1"/>
  <c r="BE36" i="1"/>
  <c r="BD40" i="1"/>
  <c r="BE40" i="1"/>
  <c r="BD49" i="1"/>
  <c r="BD54" i="1"/>
  <c r="BE54" i="1"/>
  <c r="BD35" i="1"/>
  <c r="BD10" i="1"/>
  <c r="BD15" i="1"/>
  <c r="BD16" i="1"/>
  <c r="BD21" i="1"/>
  <c r="BD8" i="1"/>
  <c r="BF15" i="1" l="1"/>
  <c r="BF16" i="1"/>
  <c r="BF10" i="1"/>
  <c r="BF8" i="1"/>
  <c r="BF21" i="1"/>
  <c r="BF54" i="1"/>
  <c r="BF35" i="1"/>
  <c r="BF49" i="1"/>
  <c r="BF48" i="1"/>
  <c r="BF40" i="1"/>
  <c r="BF36" i="1"/>
  <c r="BE63" i="1" l="1"/>
  <c r="BE30" i="1"/>
  <c r="BD30" i="1"/>
  <c r="BF63" i="1" l="1"/>
  <c r="BF30" i="1"/>
</calcChain>
</file>

<file path=xl/sharedStrings.xml><?xml version="1.0" encoding="utf-8"?>
<sst xmlns="http://schemas.openxmlformats.org/spreadsheetml/2006/main" count="381" uniqueCount="122">
  <si>
    <t>КАЛЕНДАРНЫЙ УЧЕБНЫЙ ГРАФИК</t>
  </si>
  <si>
    <t xml:space="preserve">по профессии среднего профессионального образования 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</si>
  <si>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</si>
  <si>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</si>
  <si>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</si>
  <si>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</si>
  <si>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</si>
  <si>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</si>
  <si>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</si>
  <si>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</si>
  <si>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</si>
  <si>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</si>
  <si>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</si>
  <si>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</si>
  <si>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</si>
  <si>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</si>
  <si>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</si>
  <si>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</si>
  <si>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</si>
  <si>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ОДБ</t>
  </si>
  <si>
    <t>Базовые образовательные дисциплины</t>
  </si>
  <si>
    <t>Иностранный язык</t>
  </si>
  <si>
    <t>История</t>
  </si>
  <si>
    <t>Физическая культура</t>
  </si>
  <si>
    <t>Профильные образовательные дисциплины</t>
  </si>
  <si>
    <t>Общепрофессиональный цикл</t>
  </si>
  <si>
    <t>ОП</t>
  </si>
  <si>
    <t>ОП.03</t>
  </si>
  <si>
    <t>ПМ</t>
  </si>
  <si>
    <t>Профессиональные модули</t>
  </si>
  <si>
    <t>Учебная практика</t>
  </si>
  <si>
    <t>Всего часов в неделю</t>
  </si>
  <si>
    <t>Второй курс</t>
  </si>
  <si>
    <t>Физика</t>
  </si>
  <si>
    <t>Производственная практика</t>
  </si>
  <si>
    <t>ОП.04</t>
  </si>
  <si>
    <t>ПМ.02</t>
  </si>
  <si>
    <t>УП.02</t>
  </si>
  <si>
    <t xml:space="preserve">Общепрофессиональный цикл </t>
  </si>
  <si>
    <t xml:space="preserve">Учебная пракитика </t>
  </si>
  <si>
    <t>ОП.00</t>
  </si>
  <si>
    <t>Безопасность жизнедеятельности</t>
  </si>
  <si>
    <t>Биология</t>
  </si>
  <si>
    <t>География</t>
  </si>
  <si>
    <t>ПП.02</t>
  </si>
  <si>
    <t>И</t>
  </si>
  <si>
    <t>15.01.05 Сварщик (ручной и частично механизированной сварки (наплавки)</t>
  </si>
  <si>
    <t xml:space="preserve">Русский язык  </t>
  </si>
  <si>
    <t>Литература</t>
  </si>
  <si>
    <t>Основы инженерной графики</t>
  </si>
  <si>
    <t>ОП.01</t>
  </si>
  <si>
    <t>ПМ.01</t>
  </si>
  <si>
    <t>МДК 01.01.</t>
  </si>
  <si>
    <t>МДК 01.02.</t>
  </si>
  <si>
    <t>ПП.01</t>
  </si>
  <si>
    <t xml:space="preserve">УП.01 </t>
  </si>
  <si>
    <t>Технология производства сварных конструкций</t>
  </si>
  <si>
    <t>Обществознание</t>
  </si>
  <si>
    <t>Допуски и технические измерения</t>
  </si>
  <si>
    <t>Основы электротехники</t>
  </si>
  <si>
    <t>ОП.05</t>
  </si>
  <si>
    <t>БД</t>
  </si>
  <si>
    <t>БД.01</t>
  </si>
  <si>
    <t>БД.02</t>
  </si>
  <si>
    <t>БД.03</t>
  </si>
  <si>
    <t>Информатика</t>
  </si>
  <si>
    <t>БД.04</t>
  </si>
  <si>
    <t>БД.05</t>
  </si>
  <si>
    <t>БД.06</t>
  </si>
  <si>
    <t>БД.07</t>
  </si>
  <si>
    <t>ПД</t>
  </si>
  <si>
    <t>ПД.01</t>
  </si>
  <si>
    <t>Математика</t>
  </si>
  <si>
    <t>ПД.03</t>
  </si>
  <si>
    <t>БД.08</t>
  </si>
  <si>
    <t>БД.09</t>
  </si>
  <si>
    <t>БД.10</t>
  </si>
  <si>
    <t>Химия</t>
  </si>
  <si>
    <t>БД.11</t>
  </si>
  <si>
    <t>ОП.02</t>
  </si>
  <si>
    <t>ОП.07</t>
  </si>
  <si>
    <t>Поиск работы, планирование карьеры, адаптация выпускника на рабочем месте</t>
  </si>
  <si>
    <t>ОП.08</t>
  </si>
  <si>
    <t>Основы финансовой грамотности</t>
  </si>
  <si>
    <t>ОП.09</t>
  </si>
  <si>
    <t>МДК.02.01</t>
  </si>
  <si>
    <t>ПМ.03</t>
  </si>
  <si>
    <t>МДК.03.01</t>
  </si>
  <si>
    <t>УП.03</t>
  </si>
  <si>
    <t>ПП.03</t>
  </si>
  <si>
    <t>СГ</t>
  </si>
  <si>
    <t>Социально-гуманитарный цикл</t>
  </si>
  <si>
    <t>СГ.05</t>
  </si>
  <si>
    <t>Основы бережливого производства</t>
  </si>
  <si>
    <t>Материаловедение</t>
  </si>
  <si>
    <t>Экологические основы природопользования</t>
  </si>
  <si>
    <t>Основы права</t>
  </si>
  <si>
    <t>Выполнение подготовительных, сборочных операций перед сваркой и контроль сварных соединений</t>
  </si>
  <si>
    <t>Подготовительные и сборочные операции перед сваркой и контроль качества сварных соединений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</si>
  <si>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</si>
  <si>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</si>
  <si>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</si>
  <si>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</si>
  <si>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</si>
  <si>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</si>
  <si>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СГ.06</t>
  </si>
  <si>
    <t>Основы ведения предпринимательской карьеры и открытие собственного бизнеса</t>
  </si>
  <si>
    <t>Выполнение ручной дуговой сварки (наплавка, резка) плавящимся покрытым электродом</t>
  </si>
  <si>
    <t>Основы технологии сварки</t>
  </si>
  <si>
    <t>МДК.02.02</t>
  </si>
  <si>
    <t>Техника и технология ручной дуговой сварки (наплавки) и резки металлов</t>
  </si>
  <si>
    <t>Выполнение частично механизированной сварки (наплавки) плавлением</t>
  </si>
  <si>
    <t>Сварочные материалы и оборудование для частично механизированной сварки (наплавки) плавлением</t>
  </si>
  <si>
    <t>МДК.03.02</t>
  </si>
  <si>
    <t>Техника и технология частично механизированной сварки (наплавки) плавлением</t>
  </si>
  <si>
    <t>С-514,524</t>
  </si>
  <si>
    <r>
      <rPr>
        <b/>
        <sz val="10"/>
        <color theme="1"/>
        <rFont val="Times New Roman"/>
        <family val="1"/>
        <charset val="204"/>
      </rPr>
      <t>Условные обозначения:</t>
    </r>
    <r>
      <rPr>
        <sz val="10"/>
        <color theme="1"/>
        <rFont val="Times New Roman"/>
        <family val="1"/>
        <charset val="204"/>
      </rPr>
      <t xml:space="preserve">  О - каникулы, И - государственная итоговая аттестация</t>
    </r>
  </si>
  <si>
    <t>-экзамен</t>
  </si>
  <si>
    <t xml:space="preserve"> - экзамен  по профессиональному модулю</t>
  </si>
  <si>
    <t>- зачет</t>
  </si>
  <si>
    <t>- дифференцированный зачет</t>
  </si>
  <si>
    <t>Основы безопасности и защиты 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</si>
</sst>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6"/>
      <color indexed="8"/>
      <name val="Tahoma"/>
      <family val="2"/>
      <charset val="204"/>
    </font>
    <font>
      <sz val="6"/>
      <color theme="1"/>
      <name val="Calibri"/>
      <family val="2"/>
      <charset val="204"/>
      <scheme val="minor"/>
    </font>
    <font>
      <b/>
      <sz val="6"/>
      <color indexed="8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4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8" fillId="0" borderId="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2" fillId="0" borderId="2" xfId="0" applyFont="1" applyBorder="1" applyAlignment="1"/>
    <xf numFmtId="0" fontId="2" fillId="0" borderId="3" xfId="0" applyFont="1" applyFill="1" applyBorder="1"/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13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13" fillId="0" borderId="0" xfId="0" applyFont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14" fillId="0" borderId="0" xfId="0" applyFont="1"/>
    <xf numFmtId="0" fontId="2" fillId="2" borderId="1" xfId="0" applyFont="1" applyFill="1" applyBorder="1" applyAlignment="1">
      <alignment horizontal="center"/>
    </xf>
    <xf numFmtId="0" fontId="16" fillId="0" borderId="1" xfId="1" applyNumberFormat="1" applyFont="1" applyFill="1" applyBorder="1" applyAlignment="1" applyProtection="1">
      <alignment horizontal="center" vertical="center"/>
      <protection locked="0"/>
    </xf>
    <xf numFmtId="0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6" fillId="0" borderId="2" xfId="1" applyNumberFormat="1" applyFont="1" applyFill="1" applyBorder="1" applyAlignment="1" applyProtection="1">
      <alignment horizontal="center" vertical="center"/>
      <protection locked="0"/>
    </xf>
    <xf numFmtId="0" fontId="1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/>
    <xf numFmtId="0" fontId="2" fillId="0" borderId="2" xfId="0" applyFont="1" applyBorder="1"/>
    <xf numFmtId="0" fontId="2" fillId="3" borderId="2" xfId="0" applyFont="1" applyFill="1" applyBorder="1"/>
    <xf numFmtId="0" fontId="17" fillId="0" borderId="1" xfId="0" applyFont="1" applyBorder="1"/>
    <xf numFmtId="0" fontId="17" fillId="0" borderId="0" xfId="0" applyFont="1"/>
    <xf numFmtId="0" fontId="17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/>
    <xf numFmtId="0" fontId="18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0" fillId="4" borderId="0" xfId="0" applyFill="1"/>
    <xf numFmtId="0" fontId="0" fillId="4" borderId="1" xfId="0" applyFill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3" borderId="3" xfId="0" applyFont="1" applyFill="1" applyBorder="1"/>
    <xf numFmtId="0" fontId="17" fillId="0" borderId="3" xfId="0" applyFont="1" applyBorder="1"/>
    <xf numFmtId="0" fontId="2" fillId="0" borderId="8" xfId="0" applyFont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2" fillId="4" borderId="6" xfId="0" applyFont="1" applyFill="1" applyBorder="1"/>
    <xf numFmtId="0" fontId="0" fillId="0" borderId="0" xfId="0" applyFill="1"/>
    <xf numFmtId="0" fontId="0" fillId="0" borderId="1" xfId="0" applyFill="1" applyBorder="1"/>
    <xf numFmtId="0" fontId="17" fillId="0" borderId="1" xfId="0" applyFont="1" applyFill="1" applyBorder="1"/>
    <xf numFmtId="0" fontId="9" fillId="0" borderId="0" xfId="0" applyFont="1" applyAlignment="1">
      <alignment vertical="top" wrapText="1"/>
    </xf>
    <xf numFmtId="0" fontId="21" fillId="0" borderId="0" xfId="0" applyFont="1"/>
    <xf numFmtId="0" fontId="21" fillId="5" borderId="0" xfId="0" applyFont="1" applyFill="1"/>
    <xf numFmtId="49" fontId="21" fillId="0" borderId="0" xfId="0" applyNumberFormat="1" applyFont="1"/>
    <xf numFmtId="0" fontId="21" fillId="6" borderId="0" xfId="0" applyFont="1" applyFill="1"/>
    <xf numFmtId="0" fontId="21" fillId="7" borderId="0" xfId="0" applyFont="1" applyFill="1"/>
    <xf numFmtId="0" fontId="21" fillId="8" borderId="0" xfId="0" applyFont="1" applyFill="1"/>
    <xf numFmtId="0" fontId="17" fillId="5" borderId="6" xfId="0" applyFont="1" applyFill="1" applyBorder="1"/>
    <xf numFmtId="0" fontId="17" fillId="8" borderId="6" xfId="0" applyFont="1" applyFill="1" applyBorder="1"/>
    <xf numFmtId="0" fontId="2" fillId="9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/>
    <xf numFmtId="0" fontId="17" fillId="5" borderId="0" xfId="0" applyFont="1" applyFill="1"/>
    <xf numFmtId="0" fontId="2" fillId="5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left" vertical="top" wrapText="1"/>
    </xf>
    <xf numFmtId="0" fontId="2" fillId="6" borderId="1" xfId="0" applyFont="1" applyFill="1" applyBorder="1"/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17" fillId="5" borderId="1" xfId="0" applyFont="1" applyFill="1" applyBorder="1"/>
    <xf numFmtId="0" fontId="2" fillId="5" borderId="5" xfId="0" applyFont="1" applyFill="1" applyBorder="1" applyAlignment="1">
      <alignment horizontal="left" wrapText="1"/>
    </xf>
    <xf numFmtId="0" fontId="2" fillId="10" borderId="1" xfId="0" applyFont="1" applyFill="1" applyBorder="1" applyAlignment="1"/>
    <xf numFmtId="0" fontId="17" fillId="10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8" fillId="0" borderId="6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7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5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2"/>
  <sheetViews>
    <sheetView tabSelected="1" zoomScale="110" zoomScaleNormal="110" workbookViewId="0">
      <selection activeCell="A3" sqref="A3:BD3"/>
    </sheetView>
  </sheetViews>
  <sheetFormatPr defaultRowHeight="14.4" x14ac:dyDescent="0.3"/>
  <cols>
    <col min="1" max="1" width="5.5546875" customWidth="1"/>
    <col min="2" max="2" width="17" customWidth="1"/>
    <col min="3" max="3" width="2.5546875" customWidth="1"/>
    <col min="4" max="20" width="2.33203125" customWidth="1"/>
    <col min="21" max="22" width="1.6640625" customWidth="1"/>
    <col min="23" max="31" width="2.33203125" customWidth="1"/>
    <col min="32" max="32" width="2.5546875" customWidth="1"/>
    <col min="33" max="41" width="2.33203125" customWidth="1"/>
    <col min="42" max="42" width="2" customWidth="1"/>
    <col min="43" max="45" width="2.33203125" customWidth="1"/>
    <col min="46" max="47" width="2.44140625" customWidth="1"/>
    <col min="48" max="48" width="2.33203125" customWidth="1"/>
    <col min="49" max="55" width="1.6640625" customWidth="1"/>
    <col min="56" max="56" width="5.6640625" customWidth="1"/>
    <col min="57" max="57" width="3.5546875" customWidth="1"/>
    <col min="58" max="58" width="4.109375" customWidth="1"/>
    <col min="59" max="70" width="2.6640625" customWidth="1"/>
  </cols>
  <sheetData>
    <row r="1" spans="1:58" x14ac:dyDescent="0.3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</row>
    <row r="2" spans="1:58" x14ac:dyDescent="0.3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</row>
    <row r="3" spans="1:58" x14ac:dyDescent="0.3">
      <c r="A3" s="133" t="s">
        <v>46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</row>
    <row r="4" spans="1:58" ht="12.75" customHeight="1" x14ac:dyDescent="0.3">
      <c r="A4" s="1" t="s">
        <v>2</v>
      </c>
      <c r="R4" s="44" t="s">
        <v>115</v>
      </c>
    </row>
    <row r="5" spans="1:58" ht="12.75" customHeight="1" x14ac:dyDescent="0.3">
      <c r="A5" s="135" t="s">
        <v>3</v>
      </c>
      <c r="B5" s="134" t="s">
        <v>4</v>
      </c>
      <c r="C5" s="135" t="s">
        <v>5</v>
      </c>
      <c r="D5" s="134" t="s">
        <v>6</v>
      </c>
      <c r="E5" s="134"/>
      <c r="F5" s="134"/>
      <c r="G5" s="134"/>
      <c r="H5" s="134" t="s">
        <v>7</v>
      </c>
      <c r="I5" s="134"/>
      <c r="J5" s="134"/>
      <c r="K5" s="134"/>
      <c r="L5" s="134"/>
      <c r="M5" s="134" t="s">
        <v>8</v>
      </c>
      <c r="N5" s="134"/>
      <c r="O5" s="134"/>
      <c r="P5" s="134"/>
      <c r="Q5" s="136" t="s">
        <v>9</v>
      </c>
      <c r="R5" s="137"/>
      <c r="S5" s="137"/>
      <c r="T5" s="137"/>
      <c r="U5" s="113" t="s">
        <v>10</v>
      </c>
      <c r="V5" s="113"/>
      <c r="W5" s="113"/>
      <c r="X5" s="113"/>
      <c r="Y5" s="113"/>
      <c r="Z5" s="113" t="s">
        <v>11</v>
      </c>
      <c r="AA5" s="113"/>
      <c r="AB5" s="113"/>
      <c r="AC5" s="113"/>
      <c r="AD5" s="113" t="s">
        <v>12</v>
      </c>
      <c r="AE5" s="113"/>
      <c r="AF5" s="113"/>
      <c r="AG5" s="113"/>
      <c r="AH5" s="113" t="s">
        <v>13</v>
      </c>
      <c r="AI5" s="113"/>
      <c r="AJ5" s="113"/>
      <c r="AK5" s="113"/>
      <c r="AL5" s="113" t="s">
        <v>14</v>
      </c>
      <c r="AM5" s="113"/>
      <c r="AN5" s="113"/>
      <c r="AO5" s="113"/>
      <c r="AP5" s="113"/>
      <c r="AQ5" s="113" t="s">
        <v>15</v>
      </c>
      <c r="AR5" s="113"/>
      <c r="AS5" s="113"/>
      <c r="AT5" s="113"/>
      <c r="AU5" s="113" t="s">
        <v>16</v>
      </c>
      <c r="AV5" s="113"/>
      <c r="AW5" s="113"/>
      <c r="AX5" s="113"/>
      <c r="AY5" s="113"/>
      <c r="AZ5" s="113" t="s">
        <v>17</v>
      </c>
      <c r="BA5" s="113"/>
      <c r="BB5" s="113"/>
      <c r="BC5" s="113"/>
    </row>
    <row r="6" spans="1:58" x14ac:dyDescent="0.3">
      <c r="A6" s="135"/>
      <c r="B6" s="134"/>
      <c r="C6" s="135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69">
        <v>17</v>
      </c>
      <c r="U6" s="6">
        <v>18</v>
      </c>
      <c r="V6" s="6">
        <v>19</v>
      </c>
      <c r="W6" s="4">
        <v>20</v>
      </c>
      <c r="X6" s="4">
        <v>21</v>
      </c>
      <c r="Y6" s="4">
        <v>22</v>
      </c>
      <c r="Z6" s="4">
        <v>23</v>
      </c>
      <c r="AA6" s="4">
        <v>24</v>
      </c>
      <c r="AB6" s="4">
        <v>25</v>
      </c>
      <c r="AC6" s="4">
        <v>26</v>
      </c>
      <c r="AD6" s="4">
        <v>27</v>
      </c>
      <c r="AE6" s="4">
        <v>28</v>
      </c>
      <c r="AF6" s="4">
        <v>29</v>
      </c>
      <c r="AG6" s="4">
        <v>30</v>
      </c>
      <c r="AH6" s="4">
        <v>31</v>
      </c>
      <c r="AI6" s="4">
        <v>32</v>
      </c>
      <c r="AJ6" s="4">
        <v>33</v>
      </c>
      <c r="AK6" s="4">
        <v>34</v>
      </c>
      <c r="AL6" s="4">
        <v>35</v>
      </c>
      <c r="AM6" s="4">
        <v>36</v>
      </c>
      <c r="AN6" s="4">
        <v>37</v>
      </c>
      <c r="AO6" s="4">
        <v>38</v>
      </c>
      <c r="AP6" s="4">
        <v>39</v>
      </c>
      <c r="AQ6" s="4">
        <v>40</v>
      </c>
      <c r="AR6" s="4">
        <v>41</v>
      </c>
      <c r="AS6" s="4">
        <v>42</v>
      </c>
      <c r="AT6" s="6">
        <v>43</v>
      </c>
      <c r="AU6" s="6">
        <v>44</v>
      </c>
      <c r="AV6" s="6">
        <v>45</v>
      </c>
      <c r="AW6" s="6">
        <v>46</v>
      </c>
      <c r="AX6" s="6">
        <v>47</v>
      </c>
      <c r="AY6" s="6">
        <v>48</v>
      </c>
      <c r="AZ6" s="6">
        <v>49</v>
      </c>
      <c r="BA6" s="6">
        <v>50</v>
      </c>
      <c r="BB6" s="6">
        <v>51</v>
      </c>
      <c r="BC6" s="6">
        <v>52</v>
      </c>
    </row>
    <row r="7" spans="1:58" ht="11.1" customHeight="1" x14ac:dyDescent="0.3">
      <c r="A7" s="2" t="s">
        <v>61</v>
      </c>
      <c r="B7" s="138" t="s">
        <v>20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</row>
    <row r="8" spans="1:58" x14ac:dyDescent="0.3">
      <c r="A8" s="48" t="s">
        <v>62</v>
      </c>
      <c r="B8" s="45" t="s">
        <v>47</v>
      </c>
      <c r="C8" s="4">
        <v>72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36" t="s">
        <v>18</v>
      </c>
      <c r="V8" s="36" t="s">
        <v>18</v>
      </c>
      <c r="W8" s="4">
        <v>2</v>
      </c>
      <c r="X8" s="4">
        <v>3</v>
      </c>
      <c r="Y8" s="4">
        <v>4</v>
      </c>
      <c r="Z8" s="4">
        <v>2</v>
      </c>
      <c r="AA8" s="4">
        <v>2</v>
      </c>
      <c r="AB8" s="4">
        <v>2</v>
      </c>
      <c r="AC8" s="4">
        <v>2</v>
      </c>
      <c r="AD8" s="4">
        <v>2</v>
      </c>
      <c r="AE8" s="4">
        <v>2</v>
      </c>
      <c r="AF8" s="4">
        <v>2</v>
      </c>
      <c r="AG8" s="4">
        <v>2</v>
      </c>
      <c r="AH8" s="4">
        <v>2</v>
      </c>
      <c r="AI8" s="4">
        <v>2</v>
      </c>
      <c r="AJ8" s="4">
        <v>4</v>
      </c>
      <c r="AK8" s="4">
        <v>3</v>
      </c>
      <c r="AL8" s="4">
        <v>2</v>
      </c>
      <c r="AM8" s="4">
        <v>3</v>
      </c>
      <c r="AN8" s="30"/>
      <c r="AO8" s="30"/>
      <c r="AP8" s="30"/>
      <c r="AQ8" s="4">
        <v>6</v>
      </c>
      <c r="AR8" s="4">
        <v>6</v>
      </c>
      <c r="AS8" s="22">
        <v>6</v>
      </c>
      <c r="AT8" s="97">
        <v>13</v>
      </c>
      <c r="AU8" s="70" t="s">
        <v>18</v>
      </c>
      <c r="AV8" s="41" t="s">
        <v>18</v>
      </c>
      <c r="AW8" s="41" t="s">
        <v>18</v>
      </c>
      <c r="AX8" s="36" t="s">
        <v>18</v>
      </c>
      <c r="AY8" s="41" t="s">
        <v>18</v>
      </c>
      <c r="AZ8" s="41" t="s">
        <v>18</v>
      </c>
      <c r="BA8" s="41" t="s">
        <v>18</v>
      </c>
      <c r="BB8" s="41" t="s">
        <v>18</v>
      </c>
      <c r="BC8" s="41" t="s">
        <v>18</v>
      </c>
      <c r="BD8" s="19">
        <f>SUM(D8:T8)</f>
        <v>0</v>
      </c>
      <c r="BE8" s="20">
        <f t="shared" ref="BE8:BE13" si="0">SUM(W8:AU8)</f>
        <v>72</v>
      </c>
      <c r="BF8" s="20">
        <f>SUM(BD8:BE8)</f>
        <v>72</v>
      </c>
    </row>
    <row r="9" spans="1:58" x14ac:dyDescent="0.3">
      <c r="A9" s="46" t="s">
        <v>67</v>
      </c>
      <c r="B9" s="47" t="s">
        <v>22</v>
      </c>
      <c r="C9" s="4">
        <v>136</v>
      </c>
      <c r="D9" s="4">
        <v>4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  <c r="O9" s="4">
        <v>4</v>
      </c>
      <c r="P9" s="4">
        <v>4</v>
      </c>
      <c r="Q9" s="4">
        <v>4</v>
      </c>
      <c r="R9" s="4">
        <v>4</v>
      </c>
      <c r="S9" s="4">
        <v>4</v>
      </c>
      <c r="T9" s="4">
        <v>4</v>
      </c>
      <c r="U9" s="36" t="s">
        <v>18</v>
      </c>
      <c r="V9" s="36" t="s">
        <v>18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>
        <v>2</v>
      </c>
      <c r="AE9" s="4">
        <v>2</v>
      </c>
      <c r="AF9" s="4">
        <v>2</v>
      </c>
      <c r="AG9" s="4">
        <v>2</v>
      </c>
      <c r="AH9" s="4">
        <v>2</v>
      </c>
      <c r="AI9" s="4">
        <v>2</v>
      </c>
      <c r="AJ9" s="4">
        <v>2</v>
      </c>
      <c r="AK9" s="4">
        <v>2</v>
      </c>
      <c r="AL9" s="4">
        <v>2</v>
      </c>
      <c r="AM9" s="4">
        <v>2</v>
      </c>
      <c r="AN9" s="30"/>
      <c r="AO9" s="30"/>
      <c r="AP9" s="30"/>
      <c r="AQ9" s="4">
        <v>7</v>
      </c>
      <c r="AR9" s="4">
        <v>6</v>
      </c>
      <c r="AS9" s="4">
        <v>10</v>
      </c>
      <c r="AT9" s="98">
        <v>11</v>
      </c>
      <c r="AU9" s="70" t="s">
        <v>18</v>
      </c>
      <c r="AV9" s="41" t="s">
        <v>18</v>
      </c>
      <c r="AW9" s="41" t="s">
        <v>18</v>
      </c>
      <c r="AX9" s="41" t="s">
        <v>18</v>
      </c>
      <c r="AY9" s="41" t="s">
        <v>18</v>
      </c>
      <c r="AZ9" s="41" t="s">
        <v>18</v>
      </c>
      <c r="BA9" s="41" t="s">
        <v>18</v>
      </c>
      <c r="BB9" s="41" t="s">
        <v>18</v>
      </c>
      <c r="BC9" s="41" t="s">
        <v>18</v>
      </c>
      <c r="BD9" s="19">
        <f t="shared" ref="BD9" si="1">SUM(D9:T9)</f>
        <v>68</v>
      </c>
      <c r="BE9" s="20">
        <f t="shared" si="0"/>
        <v>68</v>
      </c>
      <c r="BF9" s="20">
        <f t="shared" ref="BF9" si="2">SUM(BD9:BE9)</f>
        <v>136</v>
      </c>
    </row>
    <row r="10" spans="1:58" x14ac:dyDescent="0.3">
      <c r="A10" s="49" t="s">
        <v>68</v>
      </c>
      <c r="B10" s="50" t="s">
        <v>23</v>
      </c>
      <c r="C10" s="51">
        <v>72</v>
      </c>
      <c r="D10" s="52">
        <v>2</v>
      </c>
      <c r="E10" s="52">
        <v>2</v>
      </c>
      <c r="F10" s="52">
        <v>2</v>
      </c>
      <c r="G10" s="52">
        <v>2</v>
      </c>
      <c r="H10" s="52">
        <v>2</v>
      </c>
      <c r="I10" s="52">
        <v>2</v>
      </c>
      <c r="J10" s="52">
        <v>2</v>
      </c>
      <c r="K10" s="52">
        <v>2</v>
      </c>
      <c r="L10" s="52">
        <v>2</v>
      </c>
      <c r="M10" s="52">
        <v>2</v>
      </c>
      <c r="N10" s="52">
        <v>2</v>
      </c>
      <c r="O10" s="52">
        <v>2</v>
      </c>
      <c r="P10" s="52">
        <v>2</v>
      </c>
      <c r="Q10" s="52">
        <v>2</v>
      </c>
      <c r="R10" s="52">
        <v>2</v>
      </c>
      <c r="S10" s="99">
        <v>2</v>
      </c>
      <c r="T10" s="52"/>
      <c r="U10" s="41" t="s">
        <v>18</v>
      </c>
      <c r="V10" s="41" t="s">
        <v>18</v>
      </c>
      <c r="W10" s="52">
        <v>2</v>
      </c>
      <c r="X10" s="52">
        <v>2</v>
      </c>
      <c r="Y10" s="52">
        <v>2</v>
      </c>
      <c r="Z10" s="52">
        <v>2</v>
      </c>
      <c r="AA10" s="52">
        <v>2</v>
      </c>
      <c r="AB10" s="52">
        <v>2</v>
      </c>
      <c r="AC10" s="52">
        <v>2</v>
      </c>
      <c r="AD10" s="52">
        <v>2</v>
      </c>
      <c r="AE10" s="52">
        <v>2</v>
      </c>
      <c r="AF10" s="52">
        <v>2</v>
      </c>
      <c r="AG10" s="52">
        <v>2</v>
      </c>
      <c r="AH10" s="52">
        <v>2</v>
      </c>
      <c r="AI10" s="52">
        <v>2</v>
      </c>
      <c r="AJ10" s="52">
        <v>2</v>
      </c>
      <c r="AK10" s="52">
        <v>2</v>
      </c>
      <c r="AL10" s="52">
        <v>2</v>
      </c>
      <c r="AM10" s="52">
        <v>2</v>
      </c>
      <c r="AN10" s="53"/>
      <c r="AO10" s="53"/>
      <c r="AP10" s="53"/>
      <c r="AQ10" s="52">
        <v>2</v>
      </c>
      <c r="AR10" s="52">
        <v>2</v>
      </c>
      <c r="AS10" s="100">
        <v>2</v>
      </c>
      <c r="AT10" s="55"/>
      <c r="AU10" s="70" t="s">
        <v>18</v>
      </c>
      <c r="AV10" s="41" t="s">
        <v>18</v>
      </c>
      <c r="AW10" s="41" t="s">
        <v>18</v>
      </c>
      <c r="AX10" s="41" t="s">
        <v>18</v>
      </c>
      <c r="AY10" s="41" t="s">
        <v>18</v>
      </c>
      <c r="AZ10" s="41" t="s">
        <v>18</v>
      </c>
      <c r="BA10" s="41" t="s">
        <v>18</v>
      </c>
      <c r="BB10" s="41" t="s">
        <v>18</v>
      </c>
      <c r="BC10" s="41" t="s">
        <v>18</v>
      </c>
      <c r="BD10" s="19">
        <f t="shared" ref="BD10:BD30" si="3">SUM(D10:T10)</f>
        <v>32</v>
      </c>
      <c r="BE10" s="20">
        <f t="shared" si="0"/>
        <v>40</v>
      </c>
      <c r="BF10" s="20">
        <f t="shared" ref="BF10:BF30" si="4">SUM(BD10:BE10)</f>
        <v>72</v>
      </c>
    </row>
    <row r="11" spans="1:58" ht="15.6" x14ac:dyDescent="0.3">
      <c r="A11" s="46" t="s">
        <v>69</v>
      </c>
      <c r="B11" s="47" t="s">
        <v>121</v>
      </c>
      <c r="C11" s="29">
        <v>68</v>
      </c>
      <c r="D11" s="4">
        <v>4</v>
      </c>
      <c r="E11" s="4">
        <v>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4">
        <v>4</v>
      </c>
      <c r="O11" s="4">
        <v>4</v>
      </c>
      <c r="P11" s="4">
        <v>4</v>
      </c>
      <c r="Q11" s="4">
        <v>4</v>
      </c>
      <c r="R11" s="4">
        <v>4</v>
      </c>
      <c r="S11" s="4">
        <v>2</v>
      </c>
      <c r="T11" s="101">
        <v>6</v>
      </c>
      <c r="U11" s="41" t="s">
        <v>18</v>
      </c>
      <c r="V11" s="41" t="s">
        <v>18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30"/>
      <c r="AO11" s="30"/>
      <c r="AP11" s="30"/>
      <c r="AQ11" s="4"/>
      <c r="AR11" s="4"/>
      <c r="AS11" s="28"/>
      <c r="AT11" s="4"/>
      <c r="AU11" s="70" t="s">
        <v>18</v>
      </c>
      <c r="AV11" s="41" t="s">
        <v>18</v>
      </c>
      <c r="AW11" s="41" t="s">
        <v>18</v>
      </c>
      <c r="AX11" s="41" t="s">
        <v>18</v>
      </c>
      <c r="AY11" s="41" t="s">
        <v>18</v>
      </c>
      <c r="AZ11" s="41" t="s">
        <v>18</v>
      </c>
      <c r="BA11" s="41" t="s">
        <v>18</v>
      </c>
      <c r="BB11" s="41" t="s">
        <v>18</v>
      </c>
      <c r="BC11" s="41" t="s">
        <v>18</v>
      </c>
      <c r="BD11" s="19">
        <f t="shared" ref="BD11" si="5">SUM(D11:T11)</f>
        <v>68</v>
      </c>
      <c r="BE11" s="20">
        <f t="shared" si="0"/>
        <v>0</v>
      </c>
      <c r="BF11" s="20">
        <f t="shared" ref="BF11" si="6">SUM(BD11:BE11)</f>
        <v>68</v>
      </c>
    </row>
    <row r="12" spans="1:58" x14ac:dyDescent="0.3">
      <c r="A12" s="46" t="s">
        <v>75</v>
      </c>
      <c r="B12" s="47" t="s">
        <v>43</v>
      </c>
      <c r="C12" s="29">
        <v>32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1" t="s">
        <v>18</v>
      </c>
      <c r="V12" s="41" t="s">
        <v>18</v>
      </c>
      <c r="W12" s="4">
        <v>2</v>
      </c>
      <c r="X12" s="4">
        <v>2</v>
      </c>
      <c r="Y12" s="4">
        <v>2</v>
      </c>
      <c r="Z12" s="4">
        <v>2</v>
      </c>
      <c r="AA12" s="4">
        <v>2</v>
      </c>
      <c r="AB12" s="4">
        <v>2</v>
      </c>
      <c r="AC12" s="4">
        <v>2</v>
      </c>
      <c r="AD12" s="4">
        <v>2</v>
      </c>
      <c r="AE12" s="4">
        <v>2</v>
      </c>
      <c r="AF12" s="4">
        <v>2</v>
      </c>
      <c r="AG12" s="4">
        <v>2</v>
      </c>
      <c r="AH12" s="4">
        <v>2</v>
      </c>
      <c r="AI12" s="4">
        <v>2</v>
      </c>
      <c r="AJ12" s="4">
        <v>2</v>
      </c>
      <c r="AK12" s="4">
        <v>2</v>
      </c>
      <c r="AL12" s="4">
        <v>2</v>
      </c>
      <c r="AM12" s="4"/>
      <c r="AN12" s="30"/>
      <c r="AO12" s="30"/>
      <c r="AP12" s="30"/>
      <c r="AQ12" s="4"/>
      <c r="AR12" s="4"/>
      <c r="AS12" s="28"/>
      <c r="AT12" s="4"/>
      <c r="AU12" s="70" t="s">
        <v>18</v>
      </c>
      <c r="AV12" s="41" t="s">
        <v>18</v>
      </c>
      <c r="AW12" s="41" t="s">
        <v>18</v>
      </c>
      <c r="AX12" s="41" t="s">
        <v>18</v>
      </c>
      <c r="AY12" s="41" t="s">
        <v>18</v>
      </c>
      <c r="AZ12" s="41" t="s">
        <v>18</v>
      </c>
      <c r="BA12" s="41" t="s">
        <v>18</v>
      </c>
      <c r="BB12" s="41" t="s">
        <v>18</v>
      </c>
      <c r="BC12" s="41" t="s">
        <v>18</v>
      </c>
      <c r="BD12" s="19">
        <f t="shared" ref="BD12:BD13" si="7">SUM(D12:T12)</f>
        <v>0</v>
      </c>
      <c r="BE12" s="20">
        <f t="shared" si="0"/>
        <v>32</v>
      </c>
      <c r="BF12" s="20">
        <f t="shared" ref="BF12:BF13" si="8">SUM(BD12:BE12)</f>
        <v>32</v>
      </c>
    </row>
    <row r="13" spans="1:58" x14ac:dyDescent="0.3">
      <c r="A13" s="46" t="s">
        <v>78</v>
      </c>
      <c r="B13" s="47" t="s">
        <v>21</v>
      </c>
      <c r="C13" s="29">
        <v>72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1" t="s">
        <v>18</v>
      </c>
      <c r="V13" s="41" t="s">
        <v>18</v>
      </c>
      <c r="W13" s="4">
        <v>4</v>
      </c>
      <c r="X13" s="4">
        <v>3</v>
      </c>
      <c r="Y13" s="4">
        <v>2</v>
      </c>
      <c r="Z13" s="4">
        <v>4</v>
      </c>
      <c r="AA13" s="4">
        <v>4</v>
      </c>
      <c r="AB13" s="4">
        <v>4</v>
      </c>
      <c r="AC13" s="4">
        <v>4</v>
      </c>
      <c r="AD13" s="4">
        <v>3</v>
      </c>
      <c r="AE13" s="4">
        <v>2</v>
      </c>
      <c r="AF13" s="4">
        <v>2</v>
      </c>
      <c r="AG13" s="4">
        <v>3</v>
      </c>
      <c r="AH13" s="4">
        <v>4</v>
      </c>
      <c r="AI13" s="4">
        <v>4</v>
      </c>
      <c r="AJ13" s="4">
        <v>4</v>
      </c>
      <c r="AK13" s="4">
        <v>5</v>
      </c>
      <c r="AL13" s="4">
        <v>4</v>
      </c>
      <c r="AM13" s="4">
        <v>5</v>
      </c>
      <c r="AN13" s="30"/>
      <c r="AO13" s="30"/>
      <c r="AP13" s="30"/>
      <c r="AQ13" s="4">
        <v>1</v>
      </c>
      <c r="AR13" s="4">
        <v>2</v>
      </c>
      <c r="AS13" s="22">
        <v>2</v>
      </c>
      <c r="AT13" s="98">
        <v>6</v>
      </c>
      <c r="AU13" s="70" t="s">
        <v>18</v>
      </c>
      <c r="AV13" s="41" t="s">
        <v>18</v>
      </c>
      <c r="AW13" s="41" t="s">
        <v>18</v>
      </c>
      <c r="AX13" s="41" t="s">
        <v>18</v>
      </c>
      <c r="AY13" s="41" t="s">
        <v>18</v>
      </c>
      <c r="AZ13" s="41" t="s">
        <v>18</v>
      </c>
      <c r="BA13" s="41" t="s">
        <v>18</v>
      </c>
      <c r="BB13" s="41" t="s">
        <v>18</v>
      </c>
      <c r="BC13" s="41" t="s">
        <v>18</v>
      </c>
      <c r="BD13" s="19">
        <f t="shared" si="7"/>
        <v>0</v>
      </c>
      <c r="BE13" s="20">
        <f t="shared" si="0"/>
        <v>72</v>
      </c>
      <c r="BF13" s="20">
        <f t="shared" si="8"/>
        <v>72</v>
      </c>
    </row>
    <row r="14" spans="1:58" ht="11.1" customHeight="1" x14ac:dyDescent="0.3">
      <c r="A14" s="3" t="s">
        <v>70</v>
      </c>
      <c r="B14" s="139" t="s">
        <v>24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9"/>
      <c r="BE14" s="20"/>
      <c r="BF14" s="20"/>
    </row>
    <row r="15" spans="1:58" x14ac:dyDescent="0.3">
      <c r="A15" s="46" t="s">
        <v>71</v>
      </c>
      <c r="B15" s="47" t="s">
        <v>72</v>
      </c>
      <c r="C15" s="4">
        <v>340</v>
      </c>
      <c r="D15" s="4">
        <v>10</v>
      </c>
      <c r="E15" s="4">
        <v>10</v>
      </c>
      <c r="F15" s="4">
        <v>10</v>
      </c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4">
        <v>10</v>
      </c>
      <c r="T15" s="4">
        <v>12</v>
      </c>
      <c r="U15" s="41" t="s">
        <v>18</v>
      </c>
      <c r="V15" s="41" t="s">
        <v>18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>
        <v>9</v>
      </c>
      <c r="AE15" s="4">
        <v>10</v>
      </c>
      <c r="AF15" s="4">
        <v>10</v>
      </c>
      <c r="AG15" s="4">
        <v>9</v>
      </c>
      <c r="AH15" s="4">
        <v>8</v>
      </c>
      <c r="AI15" s="4">
        <v>8</v>
      </c>
      <c r="AJ15" s="4">
        <v>4</v>
      </c>
      <c r="AK15" s="4">
        <v>8</v>
      </c>
      <c r="AL15" s="4">
        <v>8</v>
      </c>
      <c r="AM15" s="4">
        <v>2</v>
      </c>
      <c r="AN15" s="30"/>
      <c r="AO15" s="30"/>
      <c r="AP15" s="30"/>
      <c r="AQ15" s="4">
        <v>10</v>
      </c>
      <c r="AR15" s="4">
        <v>10</v>
      </c>
      <c r="AS15" s="28">
        <v>10</v>
      </c>
      <c r="AT15" s="102">
        <v>6</v>
      </c>
      <c r="AU15" s="70" t="s">
        <v>18</v>
      </c>
      <c r="AV15" s="41" t="s">
        <v>18</v>
      </c>
      <c r="AW15" s="36" t="s">
        <v>18</v>
      </c>
      <c r="AX15" s="36" t="s">
        <v>18</v>
      </c>
      <c r="AY15" s="36" t="s">
        <v>18</v>
      </c>
      <c r="AZ15" s="36" t="s">
        <v>18</v>
      </c>
      <c r="BA15" s="36" t="s">
        <v>18</v>
      </c>
      <c r="BB15" s="36" t="s">
        <v>18</v>
      </c>
      <c r="BC15" s="36" t="s">
        <v>18</v>
      </c>
      <c r="BD15" s="19">
        <f t="shared" si="3"/>
        <v>172</v>
      </c>
      <c r="BE15" s="20">
        <f>SUM(W15:AU15)</f>
        <v>168</v>
      </c>
      <c r="BF15" s="20">
        <f t="shared" si="4"/>
        <v>340</v>
      </c>
    </row>
    <row r="16" spans="1:58" ht="12.75" customHeight="1" x14ac:dyDescent="0.3">
      <c r="A16" s="46" t="s">
        <v>73</v>
      </c>
      <c r="B16" s="47" t="s">
        <v>33</v>
      </c>
      <c r="C16" s="4">
        <v>212</v>
      </c>
      <c r="D16" s="4">
        <v>6</v>
      </c>
      <c r="E16" s="4">
        <v>6</v>
      </c>
      <c r="F16" s="4">
        <v>6</v>
      </c>
      <c r="G16" s="4">
        <v>6</v>
      </c>
      <c r="H16" s="4">
        <v>6</v>
      </c>
      <c r="I16" s="4">
        <v>6</v>
      </c>
      <c r="J16" s="4">
        <v>6</v>
      </c>
      <c r="K16" s="4">
        <v>6</v>
      </c>
      <c r="L16" s="4">
        <v>6</v>
      </c>
      <c r="M16" s="4">
        <v>6</v>
      </c>
      <c r="N16" s="4">
        <v>6</v>
      </c>
      <c r="O16" s="4">
        <v>4</v>
      </c>
      <c r="P16" s="4">
        <v>6</v>
      </c>
      <c r="Q16" s="4">
        <v>4</v>
      </c>
      <c r="R16" s="4">
        <v>4</v>
      </c>
      <c r="S16" s="4">
        <v>4</v>
      </c>
      <c r="T16" s="4">
        <v>4</v>
      </c>
      <c r="U16" s="70" t="s">
        <v>18</v>
      </c>
      <c r="V16" s="70" t="s">
        <v>18</v>
      </c>
      <c r="W16" s="4">
        <v>6</v>
      </c>
      <c r="X16" s="4">
        <v>6</v>
      </c>
      <c r="Y16" s="4">
        <v>6</v>
      </c>
      <c r="Z16" s="4">
        <v>6</v>
      </c>
      <c r="AA16" s="4">
        <v>6</v>
      </c>
      <c r="AB16" s="4">
        <v>6</v>
      </c>
      <c r="AC16" s="4">
        <v>6</v>
      </c>
      <c r="AD16" s="4">
        <v>6</v>
      </c>
      <c r="AE16" s="4">
        <v>6</v>
      </c>
      <c r="AF16" s="4">
        <v>6</v>
      </c>
      <c r="AG16" s="4">
        <v>6</v>
      </c>
      <c r="AH16" s="4">
        <v>6</v>
      </c>
      <c r="AI16" s="4">
        <v>6</v>
      </c>
      <c r="AJ16" s="4">
        <v>8</v>
      </c>
      <c r="AK16" s="4">
        <v>4</v>
      </c>
      <c r="AL16" s="4">
        <v>4</v>
      </c>
      <c r="AM16" s="4">
        <v>4</v>
      </c>
      <c r="AN16" s="30"/>
      <c r="AO16" s="30"/>
      <c r="AP16" s="30"/>
      <c r="AQ16" s="4">
        <v>8</v>
      </c>
      <c r="AR16" s="4">
        <v>8</v>
      </c>
      <c r="AS16" s="103">
        <v>6</v>
      </c>
      <c r="AT16" s="56"/>
      <c r="AU16" s="70" t="s">
        <v>18</v>
      </c>
      <c r="AV16" s="70" t="s">
        <v>18</v>
      </c>
      <c r="AW16" s="70" t="s">
        <v>18</v>
      </c>
      <c r="AX16" s="70" t="s">
        <v>18</v>
      </c>
      <c r="AY16" s="70" t="s">
        <v>18</v>
      </c>
      <c r="AZ16" s="70" t="s">
        <v>18</v>
      </c>
      <c r="BA16" s="70" t="s">
        <v>18</v>
      </c>
      <c r="BB16" s="70" t="s">
        <v>18</v>
      </c>
      <c r="BC16" s="37" t="s">
        <v>18</v>
      </c>
      <c r="BD16" s="19">
        <f t="shared" si="3"/>
        <v>92</v>
      </c>
      <c r="BE16" s="20">
        <f>SUM(W16:AU16)</f>
        <v>120</v>
      </c>
      <c r="BF16" s="20">
        <f t="shared" si="4"/>
        <v>212</v>
      </c>
    </row>
    <row r="17" spans="1:58" ht="12.75" customHeight="1" x14ac:dyDescent="0.3">
      <c r="A17" s="71" t="s">
        <v>90</v>
      </c>
      <c r="B17" s="131" t="s">
        <v>91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42"/>
      <c r="BD17" s="19"/>
      <c r="BE17" s="20"/>
      <c r="BF17" s="20"/>
    </row>
    <row r="18" spans="1:58" ht="15.6" x14ac:dyDescent="0.3">
      <c r="A18" s="46" t="s">
        <v>92</v>
      </c>
      <c r="B18" s="47" t="s">
        <v>93</v>
      </c>
      <c r="C18" s="4">
        <v>36</v>
      </c>
      <c r="D18" s="4">
        <v>2</v>
      </c>
      <c r="E18" s="4">
        <v>2</v>
      </c>
      <c r="F18" s="4">
        <v>2</v>
      </c>
      <c r="G18" s="4">
        <v>2</v>
      </c>
      <c r="H18" s="4">
        <v>2</v>
      </c>
      <c r="I18" s="4">
        <v>2</v>
      </c>
      <c r="J18" s="4">
        <v>2</v>
      </c>
      <c r="K18" s="4">
        <v>2</v>
      </c>
      <c r="L18" s="4">
        <v>2</v>
      </c>
      <c r="M18" s="4">
        <v>2</v>
      </c>
      <c r="N18" s="4">
        <v>2</v>
      </c>
      <c r="O18" s="4">
        <v>2</v>
      </c>
      <c r="P18" s="4">
        <v>2</v>
      </c>
      <c r="Q18" s="4">
        <v>2</v>
      </c>
      <c r="R18" s="4">
        <v>2</v>
      </c>
      <c r="S18" s="4">
        <v>2</v>
      </c>
      <c r="T18" s="101">
        <v>4</v>
      </c>
      <c r="U18" s="41" t="s">
        <v>18</v>
      </c>
      <c r="V18" s="41" t="s">
        <v>18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30"/>
      <c r="AO18" s="30"/>
      <c r="AP18" s="30"/>
      <c r="AQ18" s="4"/>
      <c r="AR18" s="4"/>
      <c r="AS18" s="28"/>
      <c r="AT18" s="54"/>
      <c r="AU18" s="70" t="s">
        <v>18</v>
      </c>
      <c r="AV18" s="41" t="s">
        <v>18</v>
      </c>
      <c r="AW18" s="41" t="s">
        <v>18</v>
      </c>
      <c r="AX18" s="41" t="s">
        <v>18</v>
      </c>
      <c r="AY18" s="41" t="s">
        <v>18</v>
      </c>
      <c r="AZ18" s="41" t="s">
        <v>18</v>
      </c>
      <c r="BA18" s="41" t="s">
        <v>18</v>
      </c>
      <c r="BB18" s="41" t="s">
        <v>18</v>
      </c>
      <c r="BC18" s="41" t="s">
        <v>18</v>
      </c>
      <c r="BD18" s="19">
        <f t="shared" ref="BD18" si="9">SUM(D18:T18)</f>
        <v>36</v>
      </c>
      <c r="BE18" s="20">
        <f t="shared" ref="BE18" si="10">SUM(W18:AU18)</f>
        <v>0</v>
      </c>
      <c r="BF18" s="20">
        <f t="shared" ref="BF18" si="11">SUM(BD18:BE18)</f>
        <v>36</v>
      </c>
    </row>
    <row r="19" spans="1:58" ht="12.75" customHeight="1" x14ac:dyDescent="0.3">
      <c r="A19" s="3" t="s">
        <v>26</v>
      </c>
      <c r="B19" s="140" t="s">
        <v>25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2"/>
      <c r="BD19" s="19"/>
      <c r="BE19" s="20"/>
      <c r="BF19" s="20"/>
    </row>
    <row r="20" spans="1:58" ht="17.25" customHeight="1" x14ac:dyDescent="0.3">
      <c r="A20" s="46" t="s">
        <v>50</v>
      </c>
      <c r="B20" s="47" t="s">
        <v>49</v>
      </c>
      <c r="C20" s="104">
        <v>36</v>
      </c>
      <c r="D20" s="4">
        <v>2</v>
      </c>
      <c r="E20" s="4">
        <v>2</v>
      </c>
      <c r="F20" s="4">
        <v>2</v>
      </c>
      <c r="G20" s="4">
        <v>2</v>
      </c>
      <c r="H20" s="4">
        <v>2</v>
      </c>
      <c r="I20" s="4">
        <v>2</v>
      </c>
      <c r="J20" s="4">
        <v>2</v>
      </c>
      <c r="K20" s="4">
        <v>2</v>
      </c>
      <c r="L20" s="4">
        <v>2</v>
      </c>
      <c r="M20" s="4">
        <v>2</v>
      </c>
      <c r="N20" s="4">
        <v>2</v>
      </c>
      <c r="O20" s="4">
        <v>4</v>
      </c>
      <c r="P20" s="4">
        <v>2</v>
      </c>
      <c r="Q20" s="4">
        <v>2</v>
      </c>
      <c r="R20" s="4">
        <v>2</v>
      </c>
      <c r="S20" s="4">
        <v>2</v>
      </c>
      <c r="T20" s="101">
        <v>2</v>
      </c>
      <c r="U20" s="41" t="s">
        <v>18</v>
      </c>
      <c r="V20" s="41" t="s">
        <v>18</v>
      </c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70" t="s">
        <v>18</v>
      </c>
      <c r="AV20" s="41" t="s">
        <v>18</v>
      </c>
      <c r="AW20" s="41" t="s">
        <v>18</v>
      </c>
      <c r="AX20" s="41" t="s">
        <v>18</v>
      </c>
      <c r="AY20" s="41" t="s">
        <v>18</v>
      </c>
      <c r="AZ20" s="41" t="s">
        <v>18</v>
      </c>
      <c r="BA20" s="41" t="s">
        <v>18</v>
      </c>
      <c r="BB20" s="41" t="s">
        <v>18</v>
      </c>
      <c r="BC20" s="41" t="s">
        <v>18</v>
      </c>
      <c r="BD20" s="19">
        <f t="shared" ref="BD20" si="12">SUM(D20:T20)</f>
        <v>36</v>
      </c>
      <c r="BE20" s="20">
        <f t="shared" ref="BE20" si="13">SUM(W20:AU20)</f>
        <v>0</v>
      </c>
      <c r="BF20" s="20">
        <f t="shared" ref="BF20" si="14">SUM(BD20:BE20)</f>
        <v>36</v>
      </c>
    </row>
    <row r="21" spans="1:58" ht="11.1" customHeight="1" x14ac:dyDescent="0.3">
      <c r="A21" s="72" t="s">
        <v>27</v>
      </c>
      <c r="B21" s="40" t="s">
        <v>94</v>
      </c>
      <c r="C21" s="73">
        <v>38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4" t="s">
        <v>18</v>
      </c>
      <c r="V21" s="74" t="s">
        <v>18</v>
      </c>
      <c r="W21" s="73">
        <v>2</v>
      </c>
      <c r="X21" s="73">
        <v>2</v>
      </c>
      <c r="Y21" s="73">
        <v>2</v>
      </c>
      <c r="Z21" s="73">
        <v>2</v>
      </c>
      <c r="AA21" s="73">
        <v>2</v>
      </c>
      <c r="AB21" s="73">
        <v>2</v>
      </c>
      <c r="AC21" s="73">
        <v>2</v>
      </c>
      <c r="AD21" s="73">
        <v>2</v>
      </c>
      <c r="AE21" s="73">
        <v>2</v>
      </c>
      <c r="AF21" s="73">
        <v>2</v>
      </c>
      <c r="AG21" s="73">
        <v>2</v>
      </c>
      <c r="AH21" s="73">
        <v>2</v>
      </c>
      <c r="AI21" s="73">
        <v>2</v>
      </c>
      <c r="AJ21" s="73">
        <v>2</v>
      </c>
      <c r="AK21" s="73">
        <v>2</v>
      </c>
      <c r="AL21" s="73">
        <v>2</v>
      </c>
      <c r="AM21" s="73">
        <v>2</v>
      </c>
      <c r="AN21" s="75"/>
      <c r="AO21" s="75"/>
      <c r="AP21" s="75"/>
      <c r="AQ21" s="73">
        <v>2</v>
      </c>
      <c r="AR21" s="100">
        <v>2</v>
      </c>
      <c r="AS21" s="32"/>
      <c r="AT21" s="76"/>
      <c r="AU21" s="70" t="s">
        <v>18</v>
      </c>
      <c r="AV21" s="41" t="s">
        <v>18</v>
      </c>
      <c r="AW21" s="41" t="s">
        <v>18</v>
      </c>
      <c r="AX21" s="41" t="s">
        <v>18</v>
      </c>
      <c r="AY21" s="41" t="s">
        <v>18</v>
      </c>
      <c r="AZ21" s="41" t="s">
        <v>18</v>
      </c>
      <c r="BA21" s="41" t="s">
        <v>18</v>
      </c>
      <c r="BB21" s="41" t="s">
        <v>18</v>
      </c>
      <c r="BC21" s="41" t="s">
        <v>18</v>
      </c>
      <c r="BD21" s="19">
        <f t="shared" si="3"/>
        <v>0</v>
      </c>
      <c r="BE21" s="20">
        <f>SUM(W21:AU21)</f>
        <v>38</v>
      </c>
      <c r="BF21" s="20">
        <f t="shared" si="4"/>
        <v>38</v>
      </c>
    </row>
    <row r="22" spans="1:58" ht="15.6" x14ac:dyDescent="0.3">
      <c r="A22" s="46" t="s">
        <v>82</v>
      </c>
      <c r="B22" s="47" t="s">
        <v>95</v>
      </c>
      <c r="C22" s="4">
        <v>36</v>
      </c>
      <c r="D22" s="4">
        <v>2</v>
      </c>
      <c r="E22" s="4">
        <v>2</v>
      </c>
      <c r="F22" s="4">
        <v>2</v>
      </c>
      <c r="G22" s="4">
        <v>2</v>
      </c>
      <c r="H22" s="4">
        <v>2</v>
      </c>
      <c r="I22" s="4">
        <v>2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4</v>
      </c>
      <c r="R22" s="4">
        <v>2</v>
      </c>
      <c r="S22" s="4">
        <v>2</v>
      </c>
      <c r="T22" s="101">
        <v>2</v>
      </c>
      <c r="U22" s="41" t="s">
        <v>18</v>
      </c>
      <c r="V22" s="41" t="s">
        <v>18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30"/>
      <c r="AO22" s="30"/>
      <c r="AP22" s="30"/>
      <c r="AQ22" s="4"/>
      <c r="AR22" s="4"/>
      <c r="AS22" s="29"/>
      <c r="AT22" s="54"/>
      <c r="AU22" s="70" t="s">
        <v>18</v>
      </c>
      <c r="AV22" s="41" t="s">
        <v>18</v>
      </c>
      <c r="AW22" s="41" t="s">
        <v>18</v>
      </c>
      <c r="AX22" s="41" t="s">
        <v>18</v>
      </c>
      <c r="AY22" s="41" t="s">
        <v>18</v>
      </c>
      <c r="AZ22" s="41" t="s">
        <v>18</v>
      </c>
      <c r="BA22" s="41" t="s">
        <v>18</v>
      </c>
      <c r="BB22" s="41" t="s">
        <v>18</v>
      </c>
      <c r="BC22" s="41" t="s">
        <v>18</v>
      </c>
      <c r="BD22" s="19">
        <f t="shared" ref="BD22:BD23" si="15">SUM(D22:T22)</f>
        <v>36</v>
      </c>
      <c r="BE22" s="20">
        <f t="shared" ref="BE22:BE23" si="16">SUM(W22:AU22)</f>
        <v>0</v>
      </c>
      <c r="BF22" s="20">
        <f t="shared" ref="BF22:BF23" si="17">SUM(BD22:BE22)</f>
        <v>36</v>
      </c>
    </row>
    <row r="23" spans="1:58" x14ac:dyDescent="0.3">
      <c r="A23" s="46" t="s">
        <v>84</v>
      </c>
      <c r="B23" s="47" t="s">
        <v>96</v>
      </c>
      <c r="C23" s="4">
        <v>36</v>
      </c>
      <c r="D23" s="4">
        <v>2</v>
      </c>
      <c r="E23" s="4">
        <v>2</v>
      </c>
      <c r="F23" s="4">
        <v>2</v>
      </c>
      <c r="G23" s="4">
        <v>2</v>
      </c>
      <c r="H23" s="4">
        <v>2</v>
      </c>
      <c r="I23" s="4">
        <v>2</v>
      </c>
      <c r="J23" s="4">
        <v>2</v>
      </c>
      <c r="K23" s="4">
        <v>2</v>
      </c>
      <c r="L23" s="4">
        <v>2</v>
      </c>
      <c r="M23" s="4">
        <v>2</v>
      </c>
      <c r="N23" s="4">
        <v>2</v>
      </c>
      <c r="O23" s="4">
        <v>2</v>
      </c>
      <c r="P23" s="4">
        <v>2</v>
      </c>
      <c r="Q23" s="4">
        <v>2</v>
      </c>
      <c r="R23" s="4">
        <v>2</v>
      </c>
      <c r="S23" s="103">
        <v>6</v>
      </c>
      <c r="T23" s="4"/>
      <c r="U23" s="41" t="s">
        <v>18</v>
      </c>
      <c r="V23" s="41" t="s">
        <v>18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30"/>
      <c r="AO23" s="30"/>
      <c r="AP23" s="30"/>
      <c r="AQ23" s="4"/>
      <c r="AR23" s="4"/>
      <c r="AS23" s="29"/>
      <c r="AT23" s="54"/>
      <c r="AU23" s="70" t="s">
        <v>18</v>
      </c>
      <c r="AV23" s="41" t="s">
        <v>18</v>
      </c>
      <c r="AW23" s="41" t="s">
        <v>18</v>
      </c>
      <c r="AX23" s="41" t="s">
        <v>18</v>
      </c>
      <c r="AY23" s="41" t="s">
        <v>18</v>
      </c>
      <c r="AZ23" s="41" t="s">
        <v>18</v>
      </c>
      <c r="BA23" s="41" t="s">
        <v>18</v>
      </c>
      <c r="BB23" s="41" t="s">
        <v>18</v>
      </c>
      <c r="BC23" s="41" t="s">
        <v>18</v>
      </c>
      <c r="BD23" s="19">
        <f t="shared" si="15"/>
        <v>36</v>
      </c>
      <c r="BE23" s="20">
        <f t="shared" si="16"/>
        <v>0</v>
      </c>
      <c r="BF23" s="20">
        <f t="shared" si="17"/>
        <v>36</v>
      </c>
    </row>
    <row r="24" spans="1:58" ht="11.1" customHeight="1" x14ac:dyDescent="0.3">
      <c r="A24" s="11" t="s">
        <v>28</v>
      </c>
      <c r="B24" s="125" t="s">
        <v>29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7"/>
      <c r="BD24" s="19"/>
      <c r="BE24" s="20"/>
      <c r="BF24" s="20"/>
    </row>
    <row r="25" spans="1:58" ht="11.1" customHeight="1" x14ac:dyDescent="0.3">
      <c r="A25" s="3" t="s">
        <v>51</v>
      </c>
      <c r="B25" s="143" t="s">
        <v>97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5"/>
      <c r="AQ25" s="3"/>
      <c r="AR25" s="3"/>
      <c r="AS25" s="3"/>
      <c r="AT25" s="3"/>
      <c r="AU25" s="70" t="s">
        <v>18</v>
      </c>
      <c r="AV25" s="41" t="s">
        <v>18</v>
      </c>
      <c r="AW25" s="41" t="s">
        <v>18</v>
      </c>
      <c r="AX25" s="41" t="s">
        <v>18</v>
      </c>
      <c r="AY25" s="41" t="s">
        <v>18</v>
      </c>
      <c r="AZ25" s="41" t="s">
        <v>18</v>
      </c>
      <c r="BA25" s="41" t="s">
        <v>18</v>
      </c>
      <c r="BB25" s="41" t="s">
        <v>18</v>
      </c>
      <c r="BC25" s="41" t="s">
        <v>18</v>
      </c>
      <c r="BD25" s="19"/>
      <c r="BE25" s="20"/>
      <c r="BF25" s="20"/>
    </row>
    <row r="26" spans="1:58" ht="21" customHeight="1" x14ac:dyDescent="0.3">
      <c r="A26" s="35" t="s">
        <v>52</v>
      </c>
      <c r="B26" s="47" t="s">
        <v>56</v>
      </c>
      <c r="C26" s="18">
        <v>36</v>
      </c>
      <c r="D26" s="18">
        <v>2</v>
      </c>
      <c r="E26" s="18">
        <v>2</v>
      </c>
      <c r="F26" s="18">
        <v>2</v>
      </c>
      <c r="G26" s="18">
        <v>2</v>
      </c>
      <c r="H26" s="18">
        <v>2</v>
      </c>
      <c r="I26" s="18">
        <v>2</v>
      </c>
      <c r="J26" s="18">
        <v>2</v>
      </c>
      <c r="K26" s="18">
        <v>2</v>
      </c>
      <c r="L26" s="18">
        <v>2</v>
      </c>
      <c r="M26" s="18">
        <v>2</v>
      </c>
      <c r="N26" s="18">
        <v>2</v>
      </c>
      <c r="O26" s="18">
        <v>2</v>
      </c>
      <c r="P26" s="18">
        <v>2</v>
      </c>
      <c r="Q26" s="18">
        <v>2</v>
      </c>
      <c r="R26" s="18">
        <v>4</v>
      </c>
      <c r="S26" s="18">
        <v>2</v>
      </c>
      <c r="T26" s="105">
        <v>2</v>
      </c>
      <c r="U26" s="37" t="s">
        <v>18</v>
      </c>
      <c r="V26" s="37" t="s">
        <v>18</v>
      </c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31"/>
      <c r="AO26" s="31"/>
      <c r="AP26" s="31"/>
      <c r="AQ26" s="18"/>
      <c r="AR26" s="18"/>
      <c r="AS26" s="18"/>
      <c r="AT26" s="57"/>
      <c r="AU26" s="70" t="s">
        <v>18</v>
      </c>
      <c r="AV26" s="37" t="s">
        <v>18</v>
      </c>
      <c r="AW26" s="37" t="s">
        <v>18</v>
      </c>
      <c r="AX26" s="37" t="s">
        <v>18</v>
      </c>
      <c r="AY26" s="37" t="s">
        <v>18</v>
      </c>
      <c r="AZ26" s="37" t="s">
        <v>18</v>
      </c>
      <c r="BA26" s="37" t="s">
        <v>18</v>
      </c>
      <c r="BB26" s="37" t="s">
        <v>18</v>
      </c>
      <c r="BC26" s="37" t="s">
        <v>18</v>
      </c>
      <c r="BD26" s="19">
        <f t="shared" ref="BD26:BD27" si="18">SUM(D26:T26)</f>
        <v>36</v>
      </c>
      <c r="BE26" s="20">
        <f t="shared" ref="BE26:BE29" si="19">SUM(W26:AU26)</f>
        <v>0</v>
      </c>
      <c r="BF26" s="20">
        <f t="shared" ref="BF26:BF27" si="20">SUM(BD26:BE26)</f>
        <v>36</v>
      </c>
    </row>
    <row r="27" spans="1:58" ht="31.2" x14ac:dyDescent="0.3">
      <c r="A27" s="35" t="s">
        <v>53</v>
      </c>
      <c r="B27" s="47" t="s">
        <v>98</v>
      </c>
      <c r="C27" s="18">
        <v>38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37" t="s">
        <v>18</v>
      </c>
      <c r="V27" s="37" t="s">
        <v>18</v>
      </c>
      <c r="W27" s="18">
        <v>2</v>
      </c>
      <c r="X27" s="18">
        <v>2</v>
      </c>
      <c r="Y27" s="18">
        <v>2</v>
      </c>
      <c r="Z27" s="18">
        <v>2</v>
      </c>
      <c r="AA27" s="18">
        <v>2</v>
      </c>
      <c r="AB27" s="18">
        <v>2</v>
      </c>
      <c r="AC27" s="18">
        <v>2</v>
      </c>
      <c r="AD27" s="18">
        <v>2</v>
      </c>
      <c r="AE27" s="18">
        <v>2</v>
      </c>
      <c r="AF27" s="18">
        <v>2</v>
      </c>
      <c r="AG27" s="18">
        <v>2</v>
      </c>
      <c r="AH27" s="18">
        <v>2</v>
      </c>
      <c r="AI27" s="18">
        <v>2</v>
      </c>
      <c r="AJ27" s="18">
        <v>2</v>
      </c>
      <c r="AK27" s="18">
        <v>2</v>
      </c>
      <c r="AL27" s="18">
        <v>4</v>
      </c>
      <c r="AM27" s="105">
        <v>4</v>
      </c>
      <c r="AN27" s="31"/>
      <c r="AO27" s="31"/>
      <c r="AP27" s="31"/>
      <c r="AQ27" s="18"/>
      <c r="AR27" s="18"/>
      <c r="AS27" s="18"/>
      <c r="AT27" s="57"/>
      <c r="AU27" s="70" t="s">
        <v>18</v>
      </c>
      <c r="AV27" s="37" t="s">
        <v>18</v>
      </c>
      <c r="AW27" s="37" t="s">
        <v>18</v>
      </c>
      <c r="AX27" s="37" t="s">
        <v>18</v>
      </c>
      <c r="AY27" s="37" t="s">
        <v>18</v>
      </c>
      <c r="AZ27" s="37" t="s">
        <v>18</v>
      </c>
      <c r="BA27" s="37" t="s">
        <v>18</v>
      </c>
      <c r="BB27" s="37" t="s">
        <v>18</v>
      </c>
      <c r="BC27" s="37" t="s">
        <v>18</v>
      </c>
      <c r="BD27" s="19">
        <f t="shared" si="18"/>
        <v>0</v>
      </c>
      <c r="BE27" s="20">
        <f t="shared" si="19"/>
        <v>38</v>
      </c>
      <c r="BF27" s="20">
        <f t="shared" si="20"/>
        <v>38</v>
      </c>
    </row>
    <row r="28" spans="1:58" ht="14.25" customHeight="1" x14ac:dyDescent="0.3">
      <c r="A28" s="16" t="s">
        <v>55</v>
      </c>
      <c r="B28" s="17" t="s">
        <v>39</v>
      </c>
      <c r="C28" s="4">
        <v>108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113" t="s">
        <v>18</v>
      </c>
      <c r="V28" s="113" t="s">
        <v>18</v>
      </c>
      <c r="W28" s="4">
        <v>6</v>
      </c>
      <c r="X28" s="4">
        <v>6</v>
      </c>
      <c r="Y28" s="4">
        <v>6</v>
      </c>
      <c r="Z28" s="4">
        <v>6</v>
      </c>
      <c r="AA28" s="4">
        <v>6</v>
      </c>
      <c r="AB28" s="4">
        <v>6</v>
      </c>
      <c r="AC28" s="4">
        <v>6</v>
      </c>
      <c r="AD28" s="4">
        <v>6</v>
      </c>
      <c r="AE28" s="4">
        <v>6</v>
      </c>
      <c r="AF28" s="4">
        <v>6</v>
      </c>
      <c r="AG28" s="4">
        <v>6</v>
      </c>
      <c r="AH28" s="4">
        <v>6</v>
      </c>
      <c r="AI28" s="4">
        <v>6</v>
      </c>
      <c r="AJ28" s="4">
        <v>6</v>
      </c>
      <c r="AK28" s="4">
        <v>6</v>
      </c>
      <c r="AL28" s="4">
        <v>6</v>
      </c>
      <c r="AM28" s="4">
        <v>12</v>
      </c>
      <c r="AN28" s="30"/>
      <c r="AO28" s="30"/>
      <c r="AP28" s="30"/>
      <c r="AQ28" s="4"/>
      <c r="AR28" s="4"/>
      <c r="AS28" s="4"/>
      <c r="AT28" s="39"/>
      <c r="AU28" s="70" t="s">
        <v>18</v>
      </c>
      <c r="AV28" s="113" t="s">
        <v>18</v>
      </c>
      <c r="AW28" s="113" t="s">
        <v>18</v>
      </c>
      <c r="AX28" s="113" t="s">
        <v>18</v>
      </c>
      <c r="AY28" s="113" t="s">
        <v>18</v>
      </c>
      <c r="AZ28" s="113" t="s">
        <v>18</v>
      </c>
      <c r="BA28" s="113" t="s">
        <v>18</v>
      </c>
      <c r="BB28" s="113" t="s">
        <v>18</v>
      </c>
      <c r="BC28" s="113" t="s">
        <v>18</v>
      </c>
      <c r="BD28" s="19">
        <f t="shared" ref="BD28" si="21">SUM(D28:T28)</f>
        <v>0</v>
      </c>
      <c r="BE28" s="20">
        <f t="shared" si="19"/>
        <v>108</v>
      </c>
      <c r="BF28" s="20">
        <f t="shared" ref="BF28" si="22">SUM(BD28:BE28)</f>
        <v>108</v>
      </c>
    </row>
    <row r="29" spans="1:58" ht="14.25" customHeight="1" x14ac:dyDescent="0.3">
      <c r="A29" s="26" t="s">
        <v>54</v>
      </c>
      <c r="B29" s="27" t="s">
        <v>34</v>
      </c>
      <c r="C29" s="4">
        <v>108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113"/>
      <c r="V29" s="113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30">
        <v>36</v>
      </c>
      <c r="AO29" s="30">
        <v>36</v>
      </c>
      <c r="AP29" s="106">
        <v>36</v>
      </c>
      <c r="AQ29" s="4"/>
      <c r="AR29" s="4"/>
      <c r="AS29" s="4"/>
      <c r="AT29" s="39"/>
      <c r="AU29" s="70" t="s">
        <v>18</v>
      </c>
      <c r="AV29" s="113"/>
      <c r="AW29" s="113"/>
      <c r="AX29" s="113"/>
      <c r="AY29" s="113"/>
      <c r="AZ29" s="113"/>
      <c r="BA29" s="113"/>
      <c r="BB29" s="113"/>
      <c r="BC29" s="113"/>
      <c r="BD29" s="19">
        <f t="shared" ref="BD29" si="23">SUM(D29:T29)</f>
        <v>0</v>
      </c>
      <c r="BE29" s="20">
        <f t="shared" si="19"/>
        <v>108</v>
      </c>
      <c r="BF29" s="20">
        <f t="shared" ref="BF29" si="24">SUM(BD29:BE29)</f>
        <v>108</v>
      </c>
    </row>
    <row r="30" spans="1:58" ht="13.5" customHeight="1" x14ac:dyDescent="0.3">
      <c r="A30" s="113" t="s">
        <v>31</v>
      </c>
      <c r="B30" s="113"/>
      <c r="C30" s="113"/>
      <c r="D30" s="4">
        <f>D8+D12+D13+D18+D9+D10+D11+D15+D16+D21+D26+D27+D20+D22+D28+D29+D23</f>
        <v>36</v>
      </c>
      <c r="E30" s="4">
        <f t="shared" ref="E30:AT30" si="25">E8+E12+E13+E18+E9+E10+E11+E15+E16+E21+E26+E27+E20+E22+E28+E29+E23</f>
        <v>36</v>
      </c>
      <c r="F30" s="4">
        <f t="shared" si="25"/>
        <v>36</v>
      </c>
      <c r="G30" s="4">
        <f t="shared" si="25"/>
        <v>36</v>
      </c>
      <c r="H30" s="4">
        <f t="shared" si="25"/>
        <v>36</v>
      </c>
      <c r="I30" s="4">
        <f t="shared" si="25"/>
        <v>36</v>
      </c>
      <c r="J30" s="4">
        <f t="shared" si="25"/>
        <v>36</v>
      </c>
      <c r="K30" s="4">
        <f t="shared" si="25"/>
        <v>36</v>
      </c>
      <c r="L30" s="4">
        <f t="shared" si="25"/>
        <v>36</v>
      </c>
      <c r="M30" s="4">
        <f t="shared" si="25"/>
        <v>36</v>
      </c>
      <c r="N30" s="4">
        <f t="shared" si="25"/>
        <v>36</v>
      </c>
      <c r="O30" s="4">
        <f t="shared" si="25"/>
        <v>36</v>
      </c>
      <c r="P30" s="4">
        <f t="shared" si="25"/>
        <v>36</v>
      </c>
      <c r="Q30" s="4">
        <f t="shared" si="25"/>
        <v>36</v>
      </c>
      <c r="R30" s="4">
        <f t="shared" si="25"/>
        <v>36</v>
      </c>
      <c r="S30" s="4">
        <f t="shared" si="25"/>
        <v>36</v>
      </c>
      <c r="T30" s="4">
        <f t="shared" si="25"/>
        <v>36</v>
      </c>
      <c r="U30" s="4"/>
      <c r="V30" s="4"/>
      <c r="W30" s="4">
        <f t="shared" si="25"/>
        <v>36</v>
      </c>
      <c r="X30" s="4">
        <f t="shared" si="25"/>
        <v>36</v>
      </c>
      <c r="Y30" s="4">
        <f t="shared" si="25"/>
        <v>36</v>
      </c>
      <c r="Z30" s="4">
        <f t="shared" si="25"/>
        <v>36</v>
      </c>
      <c r="AA30" s="4">
        <f t="shared" si="25"/>
        <v>36</v>
      </c>
      <c r="AB30" s="4">
        <f t="shared" si="25"/>
        <v>36</v>
      </c>
      <c r="AC30" s="4">
        <f t="shared" si="25"/>
        <v>36</v>
      </c>
      <c r="AD30" s="4">
        <f t="shared" si="25"/>
        <v>36</v>
      </c>
      <c r="AE30" s="4">
        <f t="shared" si="25"/>
        <v>36</v>
      </c>
      <c r="AF30" s="4">
        <f t="shared" si="25"/>
        <v>36</v>
      </c>
      <c r="AG30" s="4">
        <f t="shared" si="25"/>
        <v>36</v>
      </c>
      <c r="AH30" s="4">
        <f t="shared" si="25"/>
        <v>36</v>
      </c>
      <c r="AI30" s="4">
        <f t="shared" si="25"/>
        <v>36</v>
      </c>
      <c r="AJ30" s="4">
        <f t="shared" si="25"/>
        <v>36</v>
      </c>
      <c r="AK30" s="4">
        <f t="shared" si="25"/>
        <v>36</v>
      </c>
      <c r="AL30" s="4">
        <f t="shared" si="25"/>
        <v>36</v>
      </c>
      <c r="AM30" s="4">
        <f t="shared" si="25"/>
        <v>36</v>
      </c>
      <c r="AN30" s="4">
        <f t="shared" si="25"/>
        <v>36</v>
      </c>
      <c r="AO30" s="4">
        <f t="shared" si="25"/>
        <v>36</v>
      </c>
      <c r="AP30" s="4">
        <f t="shared" si="25"/>
        <v>36</v>
      </c>
      <c r="AQ30" s="4">
        <f t="shared" si="25"/>
        <v>36</v>
      </c>
      <c r="AR30" s="4">
        <f t="shared" si="25"/>
        <v>36</v>
      </c>
      <c r="AS30" s="4">
        <f t="shared" si="25"/>
        <v>36</v>
      </c>
      <c r="AT30" s="4">
        <f t="shared" si="25"/>
        <v>36</v>
      </c>
      <c r="AU30" s="4"/>
      <c r="AV30" s="5"/>
      <c r="AW30" s="5"/>
      <c r="AX30" s="5"/>
      <c r="AY30" s="5"/>
      <c r="AZ30" s="5"/>
      <c r="BA30" s="5"/>
      <c r="BB30" s="5"/>
      <c r="BC30" s="5"/>
      <c r="BD30" s="19">
        <f t="shared" si="3"/>
        <v>612</v>
      </c>
      <c r="BE30" s="20">
        <f t="shared" ref="BE30" si="26">SUM(W30:AS30)</f>
        <v>828</v>
      </c>
      <c r="BF30" s="20">
        <f t="shared" si="4"/>
        <v>1440</v>
      </c>
    </row>
    <row r="31" spans="1:58" ht="19.5" customHeight="1" x14ac:dyDescent="0.3">
      <c r="A31" s="1" t="s">
        <v>32</v>
      </c>
      <c r="BD31" s="7"/>
    </row>
    <row r="32" spans="1:58" ht="18.75" customHeight="1" x14ac:dyDescent="0.3">
      <c r="A32" s="135" t="s">
        <v>3</v>
      </c>
      <c r="B32" s="134" t="s">
        <v>4</v>
      </c>
      <c r="C32" s="135" t="s">
        <v>5</v>
      </c>
      <c r="D32" s="134" t="s">
        <v>6</v>
      </c>
      <c r="E32" s="134"/>
      <c r="F32" s="134"/>
      <c r="G32" s="134"/>
      <c r="H32" s="134" t="s">
        <v>7</v>
      </c>
      <c r="I32" s="134"/>
      <c r="J32" s="134"/>
      <c r="K32" s="134"/>
      <c r="L32" s="134"/>
      <c r="M32" s="134" t="s">
        <v>8</v>
      </c>
      <c r="N32" s="134"/>
      <c r="O32" s="134"/>
      <c r="P32" s="134"/>
      <c r="Q32" s="136" t="s">
        <v>9</v>
      </c>
      <c r="R32" s="137"/>
      <c r="S32" s="137"/>
      <c r="T32" s="137"/>
      <c r="U32" s="113" t="s">
        <v>10</v>
      </c>
      <c r="V32" s="113"/>
      <c r="W32" s="113"/>
      <c r="X32" s="113"/>
      <c r="Y32" s="113"/>
      <c r="Z32" s="113" t="s">
        <v>11</v>
      </c>
      <c r="AA32" s="113"/>
      <c r="AB32" s="113"/>
      <c r="AC32" s="113"/>
      <c r="AD32" s="113" t="s">
        <v>12</v>
      </c>
      <c r="AE32" s="113"/>
      <c r="AF32" s="113"/>
      <c r="AG32" s="113"/>
      <c r="AH32" s="113" t="s">
        <v>13</v>
      </c>
      <c r="AI32" s="113"/>
      <c r="AJ32" s="113"/>
      <c r="AK32" s="113"/>
      <c r="AL32" s="113" t="s">
        <v>14</v>
      </c>
      <c r="AM32" s="113"/>
      <c r="AN32" s="113"/>
      <c r="AO32" s="113"/>
      <c r="AP32" s="113"/>
      <c r="AQ32" s="113" t="s">
        <v>15</v>
      </c>
      <c r="AR32" s="113"/>
      <c r="AS32" s="113"/>
      <c r="AT32" s="113"/>
      <c r="AU32" s="113" t="s">
        <v>16</v>
      </c>
      <c r="AV32" s="113"/>
      <c r="AW32" s="113"/>
      <c r="AX32" s="113"/>
      <c r="AY32" s="113"/>
      <c r="AZ32" s="113" t="s">
        <v>17</v>
      </c>
      <c r="BA32" s="113"/>
      <c r="BB32" s="113"/>
      <c r="BC32" s="113"/>
    </row>
    <row r="33" spans="1:58" ht="11.1" customHeight="1" x14ac:dyDescent="0.3">
      <c r="A33" s="135"/>
      <c r="B33" s="134"/>
      <c r="C33" s="135"/>
      <c r="D33" s="4">
        <v>1</v>
      </c>
      <c r="E33" s="4">
        <v>2</v>
      </c>
      <c r="F33" s="4">
        <v>3</v>
      </c>
      <c r="G33" s="4">
        <v>4</v>
      </c>
      <c r="H33" s="4">
        <v>5</v>
      </c>
      <c r="I33" s="4">
        <v>6</v>
      </c>
      <c r="J33" s="4">
        <v>7</v>
      </c>
      <c r="K33" s="4">
        <v>8</v>
      </c>
      <c r="L33" s="4">
        <v>9</v>
      </c>
      <c r="M33" s="4">
        <v>10</v>
      </c>
      <c r="N33" s="4">
        <v>11</v>
      </c>
      <c r="O33" s="4">
        <v>12</v>
      </c>
      <c r="P33" s="4">
        <v>13</v>
      </c>
      <c r="Q33" s="4">
        <v>14</v>
      </c>
      <c r="R33" s="4">
        <v>15</v>
      </c>
      <c r="S33" s="4">
        <v>16</v>
      </c>
      <c r="T33" s="69">
        <v>17</v>
      </c>
      <c r="U33" s="6">
        <v>18</v>
      </c>
      <c r="V33" s="6">
        <v>19</v>
      </c>
      <c r="W33" s="4">
        <v>20</v>
      </c>
      <c r="X33" s="4">
        <v>21</v>
      </c>
      <c r="Y33" s="4">
        <v>22</v>
      </c>
      <c r="Z33" s="4">
        <v>23</v>
      </c>
      <c r="AA33" s="4">
        <v>24</v>
      </c>
      <c r="AB33" s="4">
        <v>25</v>
      </c>
      <c r="AC33" s="4">
        <v>26</v>
      </c>
      <c r="AD33" s="4">
        <v>27</v>
      </c>
      <c r="AE33" s="4">
        <v>28</v>
      </c>
      <c r="AF33" s="4">
        <v>29</v>
      </c>
      <c r="AG33" s="4">
        <v>30</v>
      </c>
      <c r="AH33" s="4">
        <v>31</v>
      </c>
      <c r="AI33" s="4">
        <v>32</v>
      </c>
      <c r="AJ33" s="4">
        <v>33</v>
      </c>
      <c r="AK33" s="4">
        <v>34</v>
      </c>
      <c r="AL33" s="4">
        <v>35</v>
      </c>
      <c r="AM33" s="4">
        <v>36</v>
      </c>
      <c r="AN33" s="4">
        <v>37</v>
      </c>
      <c r="AO33" s="4">
        <v>38</v>
      </c>
      <c r="AP33" s="4">
        <v>39</v>
      </c>
      <c r="AQ33" s="4">
        <v>40</v>
      </c>
      <c r="AR33" s="4">
        <v>41</v>
      </c>
      <c r="AS33" s="4">
        <v>42</v>
      </c>
      <c r="AT33" s="6">
        <v>43</v>
      </c>
      <c r="AU33" s="6">
        <v>44</v>
      </c>
      <c r="AV33" s="6">
        <v>45</v>
      </c>
      <c r="AW33" s="6">
        <v>46</v>
      </c>
      <c r="AX33" s="6">
        <v>47</v>
      </c>
      <c r="AY33" s="6">
        <v>48</v>
      </c>
      <c r="AZ33" s="6">
        <v>49</v>
      </c>
      <c r="BA33" s="6">
        <v>50</v>
      </c>
      <c r="BB33" s="6">
        <v>51</v>
      </c>
      <c r="BC33" s="6">
        <v>52</v>
      </c>
    </row>
    <row r="34" spans="1:58" x14ac:dyDescent="0.3">
      <c r="A34" s="2" t="s">
        <v>19</v>
      </c>
      <c r="B34" s="138" t="s">
        <v>20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</row>
    <row r="35" spans="1:58" x14ac:dyDescent="0.3">
      <c r="A35" s="46" t="s">
        <v>63</v>
      </c>
      <c r="B35" s="47" t="s">
        <v>48</v>
      </c>
      <c r="C35" s="4">
        <v>108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36" t="s">
        <v>18</v>
      </c>
      <c r="V35" s="36" t="s">
        <v>18</v>
      </c>
      <c r="W35" s="61"/>
      <c r="X35" s="61"/>
      <c r="Y35" s="61"/>
      <c r="Z35" s="81">
        <v>6</v>
      </c>
      <c r="AA35" s="4">
        <v>6</v>
      </c>
      <c r="AB35" s="4">
        <v>6</v>
      </c>
      <c r="AC35" s="4">
        <v>6</v>
      </c>
      <c r="AD35" s="4">
        <v>6</v>
      </c>
      <c r="AE35" s="4">
        <v>6</v>
      </c>
      <c r="AF35" s="28">
        <v>8</v>
      </c>
      <c r="AG35" s="28">
        <v>8</v>
      </c>
      <c r="AH35" s="28">
        <v>8</v>
      </c>
      <c r="AI35" s="28">
        <v>8</v>
      </c>
      <c r="AJ35" s="28">
        <v>8</v>
      </c>
      <c r="AK35" s="28">
        <v>8</v>
      </c>
      <c r="AL35" s="28">
        <v>8</v>
      </c>
      <c r="AM35" s="28">
        <v>8</v>
      </c>
      <c r="AN35" s="28">
        <v>4</v>
      </c>
      <c r="AO35" s="101">
        <v>4</v>
      </c>
      <c r="AP35" s="28"/>
      <c r="AQ35" s="67"/>
      <c r="AR35" s="68"/>
      <c r="AS35" s="68"/>
      <c r="AT35" s="119" t="s">
        <v>45</v>
      </c>
      <c r="AU35" s="10"/>
      <c r="AV35" s="10"/>
      <c r="AW35" s="10"/>
      <c r="AX35" s="10"/>
      <c r="AY35" s="10"/>
      <c r="AZ35" s="10"/>
      <c r="BA35" s="10"/>
      <c r="BB35" s="10"/>
      <c r="BC35" s="10"/>
      <c r="BD35" s="19">
        <f t="shared" ref="BD35" si="27">SUM(D35:T35)</f>
        <v>0</v>
      </c>
      <c r="BE35" s="20">
        <f t="shared" ref="BE35:BE40" si="28">SUM(W35:AT35)</f>
        <v>108</v>
      </c>
      <c r="BF35" s="20">
        <f t="shared" ref="BF35" si="29">SUM(BD35:BE35)</f>
        <v>108</v>
      </c>
    </row>
    <row r="36" spans="1:58" x14ac:dyDescent="0.3">
      <c r="A36" s="46" t="s">
        <v>64</v>
      </c>
      <c r="B36" s="47" t="s">
        <v>65</v>
      </c>
      <c r="C36" s="4">
        <v>108</v>
      </c>
      <c r="D36" s="4">
        <v>7</v>
      </c>
      <c r="E36" s="4">
        <v>6</v>
      </c>
      <c r="F36" s="4">
        <v>6</v>
      </c>
      <c r="G36" s="4">
        <v>6</v>
      </c>
      <c r="H36" s="4">
        <v>6</v>
      </c>
      <c r="I36" s="4">
        <v>6</v>
      </c>
      <c r="J36" s="4">
        <v>7</v>
      </c>
      <c r="K36" s="4">
        <v>6</v>
      </c>
      <c r="L36" s="4">
        <v>6</v>
      </c>
      <c r="M36" s="4">
        <v>6</v>
      </c>
      <c r="N36" s="4">
        <v>6</v>
      </c>
      <c r="O36" s="4">
        <v>6</v>
      </c>
      <c r="P36" s="4">
        <v>6</v>
      </c>
      <c r="Q36" s="4">
        <v>6</v>
      </c>
      <c r="R36" s="4">
        <v>8</v>
      </c>
      <c r="S36" s="4">
        <v>6</v>
      </c>
      <c r="T36" s="101">
        <v>8</v>
      </c>
      <c r="U36" s="36" t="s">
        <v>18</v>
      </c>
      <c r="V36" s="36" t="s">
        <v>18</v>
      </c>
      <c r="W36" s="61"/>
      <c r="X36" s="61"/>
      <c r="Y36" s="61"/>
      <c r="Z36" s="81"/>
      <c r="AA36" s="4"/>
      <c r="AB36" s="4"/>
      <c r="AC36" s="4"/>
      <c r="AD36" s="4"/>
      <c r="AE36" s="4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87"/>
      <c r="AQ36" s="86"/>
      <c r="AR36" s="60"/>
      <c r="AS36" s="68"/>
      <c r="AT36" s="120"/>
      <c r="AU36" s="10"/>
      <c r="AV36" s="10"/>
      <c r="AW36" s="10"/>
      <c r="AX36" s="10"/>
      <c r="AY36" s="10"/>
      <c r="AZ36" s="10"/>
      <c r="BA36" s="10"/>
      <c r="BB36" s="10"/>
      <c r="BC36" s="10"/>
      <c r="BD36" s="19">
        <f t="shared" ref="BD36:BD40" si="30">SUM(D36:T36)</f>
        <v>108</v>
      </c>
      <c r="BE36" s="20">
        <f t="shared" si="28"/>
        <v>0</v>
      </c>
      <c r="BF36" s="20">
        <f t="shared" ref="BF36:BF40" si="31">SUM(BD36:BE36)</f>
        <v>108</v>
      </c>
    </row>
    <row r="37" spans="1:58" x14ac:dyDescent="0.3">
      <c r="A37" s="46" t="s">
        <v>66</v>
      </c>
      <c r="B37" s="47" t="s">
        <v>57</v>
      </c>
      <c r="C37" s="4">
        <v>72</v>
      </c>
      <c r="D37" s="4">
        <v>4</v>
      </c>
      <c r="E37" s="4">
        <v>4</v>
      </c>
      <c r="F37" s="4">
        <v>4</v>
      </c>
      <c r="G37" s="4">
        <v>4</v>
      </c>
      <c r="H37" s="4">
        <v>4</v>
      </c>
      <c r="I37" s="4">
        <v>4</v>
      </c>
      <c r="J37" s="4">
        <v>4</v>
      </c>
      <c r="K37" s="4">
        <v>4</v>
      </c>
      <c r="L37" s="4">
        <v>4</v>
      </c>
      <c r="M37" s="4">
        <v>8</v>
      </c>
      <c r="N37" s="4">
        <v>6</v>
      </c>
      <c r="O37" s="4">
        <v>4</v>
      </c>
      <c r="P37" s="4">
        <v>4</v>
      </c>
      <c r="Q37" s="4">
        <v>4</v>
      </c>
      <c r="R37" s="4">
        <v>4</v>
      </c>
      <c r="S37" s="4">
        <v>2</v>
      </c>
      <c r="T37" s="101">
        <v>4</v>
      </c>
      <c r="U37" s="36" t="s">
        <v>18</v>
      </c>
      <c r="V37" s="36" t="s">
        <v>18</v>
      </c>
      <c r="W37" s="61"/>
      <c r="X37" s="61"/>
      <c r="Y37" s="61"/>
      <c r="Z37" s="81"/>
      <c r="AA37" s="4"/>
      <c r="AB37" s="4"/>
      <c r="AC37" s="4"/>
      <c r="AD37" s="4"/>
      <c r="AE37" s="4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88"/>
      <c r="AQ37" s="86"/>
      <c r="AR37" s="60"/>
      <c r="AS37" s="68"/>
      <c r="AT37" s="120"/>
      <c r="AU37" s="10"/>
      <c r="AV37" s="10"/>
      <c r="AW37" s="10"/>
      <c r="AX37" s="10"/>
      <c r="AY37" s="10"/>
      <c r="AZ37" s="10"/>
      <c r="BA37" s="10"/>
      <c r="BB37" s="10"/>
      <c r="BC37" s="10"/>
      <c r="BD37" s="19">
        <f t="shared" ref="BD37:BD38" si="32">SUM(D37:T37)</f>
        <v>72</v>
      </c>
      <c r="BE37" s="20">
        <f t="shared" si="28"/>
        <v>0</v>
      </c>
      <c r="BF37" s="20">
        <f t="shared" ref="BF37:BF38" si="33">SUM(BD37:BE37)</f>
        <v>72</v>
      </c>
    </row>
    <row r="38" spans="1:58" x14ac:dyDescent="0.3">
      <c r="A38" s="46" t="s">
        <v>74</v>
      </c>
      <c r="B38" s="47" t="s">
        <v>42</v>
      </c>
      <c r="C38" s="4">
        <v>72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6" t="s">
        <v>18</v>
      </c>
      <c r="V38" s="36" t="s">
        <v>18</v>
      </c>
      <c r="W38" s="61"/>
      <c r="X38" s="61"/>
      <c r="Y38" s="61"/>
      <c r="Z38" s="81">
        <v>4</v>
      </c>
      <c r="AA38" s="4">
        <v>4</v>
      </c>
      <c r="AB38" s="4">
        <v>4</v>
      </c>
      <c r="AC38" s="4">
        <v>4</v>
      </c>
      <c r="AD38" s="4">
        <v>4</v>
      </c>
      <c r="AE38" s="4">
        <v>4</v>
      </c>
      <c r="AF38" s="28">
        <v>2</v>
      </c>
      <c r="AG38" s="28">
        <v>4</v>
      </c>
      <c r="AH38" s="28">
        <v>6</v>
      </c>
      <c r="AI38" s="28">
        <v>6</v>
      </c>
      <c r="AJ38" s="28">
        <v>6</v>
      </c>
      <c r="AK38" s="28">
        <v>6</v>
      </c>
      <c r="AL38" s="28">
        <v>3</v>
      </c>
      <c r="AM38" s="28">
        <v>3</v>
      </c>
      <c r="AN38" s="28">
        <v>3</v>
      </c>
      <c r="AO38" s="28">
        <v>3</v>
      </c>
      <c r="AP38" s="107">
        <v>6</v>
      </c>
      <c r="AQ38" s="86"/>
      <c r="AR38" s="60"/>
      <c r="AS38" s="68"/>
      <c r="AT38" s="120"/>
      <c r="AU38" s="4"/>
      <c r="AV38" s="10"/>
      <c r="AW38" s="10"/>
      <c r="AX38" s="10"/>
      <c r="AY38" s="10"/>
      <c r="AZ38" s="10"/>
      <c r="BA38" s="10"/>
      <c r="BB38" s="10"/>
      <c r="BC38" s="10"/>
      <c r="BD38" s="19">
        <f t="shared" si="32"/>
        <v>0</v>
      </c>
      <c r="BE38" s="20">
        <f t="shared" si="28"/>
        <v>72</v>
      </c>
      <c r="BF38" s="20">
        <f t="shared" si="33"/>
        <v>72</v>
      </c>
    </row>
    <row r="39" spans="1:58" x14ac:dyDescent="0.3">
      <c r="A39" s="46" t="s">
        <v>75</v>
      </c>
      <c r="B39" s="47" t="s">
        <v>43</v>
      </c>
      <c r="C39" s="4">
        <v>40</v>
      </c>
      <c r="D39" s="4">
        <v>2</v>
      </c>
      <c r="E39" s="4">
        <v>2</v>
      </c>
      <c r="F39" s="4">
        <v>2</v>
      </c>
      <c r="G39" s="4">
        <v>2</v>
      </c>
      <c r="H39" s="4">
        <v>2</v>
      </c>
      <c r="I39" s="4">
        <v>2</v>
      </c>
      <c r="J39" s="4">
        <v>3</v>
      </c>
      <c r="K39" s="4">
        <v>3</v>
      </c>
      <c r="L39" s="4">
        <v>3</v>
      </c>
      <c r="M39" s="4">
        <v>3</v>
      </c>
      <c r="N39" s="4">
        <v>3</v>
      </c>
      <c r="O39" s="4">
        <v>3</v>
      </c>
      <c r="P39" s="4">
        <v>2</v>
      </c>
      <c r="Q39" s="4">
        <v>2</v>
      </c>
      <c r="R39" s="4">
        <v>2</v>
      </c>
      <c r="S39" s="4">
        <v>2</v>
      </c>
      <c r="T39" s="101">
        <v>2</v>
      </c>
      <c r="U39" s="41" t="s">
        <v>18</v>
      </c>
      <c r="V39" s="41" t="s">
        <v>18</v>
      </c>
      <c r="W39" s="61"/>
      <c r="X39" s="61"/>
      <c r="Y39" s="61"/>
      <c r="Z39" s="81"/>
      <c r="AA39" s="4"/>
      <c r="AB39" s="4"/>
      <c r="AC39" s="4"/>
      <c r="AD39" s="4"/>
      <c r="AE39" s="4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88"/>
      <c r="AQ39" s="86"/>
      <c r="AR39" s="60"/>
      <c r="AS39" s="68"/>
      <c r="AT39" s="120"/>
      <c r="AU39" s="10"/>
      <c r="AV39" s="10"/>
      <c r="AW39" s="10"/>
      <c r="AX39" s="10"/>
      <c r="AY39" s="10"/>
      <c r="AZ39" s="10"/>
      <c r="BA39" s="10"/>
      <c r="BB39" s="10"/>
      <c r="BC39" s="10"/>
      <c r="BD39" s="19">
        <f t="shared" ref="BD39" si="34">SUM(D39:T39)</f>
        <v>40</v>
      </c>
      <c r="BE39" s="20">
        <f t="shared" si="28"/>
        <v>0</v>
      </c>
      <c r="BF39" s="20">
        <f t="shared" ref="BF39" si="35">SUM(BD39:BE39)</f>
        <v>40</v>
      </c>
    </row>
    <row r="40" spans="1:58" x14ac:dyDescent="0.3">
      <c r="A40" s="46" t="s">
        <v>76</v>
      </c>
      <c r="B40" s="47" t="s">
        <v>77</v>
      </c>
      <c r="C40" s="4">
        <v>72</v>
      </c>
      <c r="D40" s="4">
        <v>5</v>
      </c>
      <c r="E40" s="4">
        <v>4</v>
      </c>
      <c r="F40" s="4">
        <v>4</v>
      </c>
      <c r="G40" s="4">
        <v>4</v>
      </c>
      <c r="H40" s="4">
        <v>4</v>
      </c>
      <c r="I40" s="4">
        <v>4</v>
      </c>
      <c r="J40" s="4">
        <v>4</v>
      </c>
      <c r="K40" s="4">
        <v>5</v>
      </c>
      <c r="L40" s="4">
        <v>4</v>
      </c>
      <c r="M40" s="4">
        <v>4</v>
      </c>
      <c r="N40" s="4">
        <v>4</v>
      </c>
      <c r="O40" s="4">
        <v>4</v>
      </c>
      <c r="P40" s="4">
        <v>4</v>
      </c>
      <c r="Q40" s="4">
        <v>6</v>
      </c>
      <c r="R40" s="4">
        <v>4</v>
      </c>
      <c r="S40" s="4">
        <v>2</v>
      </c>
      <c r="T40" s="103">
        <v>6</v>
      </c>
      <c r="U40" s="36" t="s">
        <v>18</v>
      </c>
      <c r="V40" s="36" t="s">
        <v>18</v>
      </c>
      <c r="W40" s="61"/>
      <c r="X40" s="61"/>
      <c r="Y40" s="61"/>
      <c r="Z40" s="81"/>
      <c r="AA40" s="4"/>
      <c r="AB40" s="4"/>
      <c r="AC40" s="4"/>
      <c r="AD40" s="4"/>
      <c r="AE40" s="4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86"/>
      <c r="AR40" s="60"/>
      <c r="AS40" s="68"/>
      <c r="AT40" s="121"/>
      <c r="AU40" s="10"/>
      <c r="AV40" s="10"/>
      <c r="AW40" s="10"/>
      <c r="AX40" s="10"/>
      <c r="AY40" s="10"/>
      <c r="AZ40" s="10"/>
      <c r="BA40" s="10"/>
      <c r="BB40" s="10"/>
      <c r="BC40" s="10"/>
      <c r="BD40" s="19">
        <f t="shared" si="30"/>
        <v>72</v>
      </c>
      <c r="BE40" s="20">
        <f t="shared" si="28"/>
        <v>0</v>
      </c>
      <c r="BF40" s="20">
        <f t="shared" si="31"/>
        <v>72</v>
      </c>
    </row>
    <row r="41" spans="1:58" x14ac:dyDescent="0.3">
      <c r="A41" s="71" t="s">
        <v>90</v>
      </c>
      <c r="B41" s="131" t="s">
        <v>91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77"/>
      <c r="BD41" s="19"/>
      <c r="BE41" s="20"/>
      <c r="BF41" s="20"/>
    </row>
    <row r="42" spans="1:58" x14ac:dyDescent="0.3">
      <c r="A42" s="46" t="s">
        <v>99</v>
      </c>
      <c r="B42" s="47" t="s">
        <v>100</v>
      </c>
      <c r="C42" s="4">
        <v>36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1" t="s">
        <v>18</v>
      </c>
      <c r="V42" s="41" t="s">
        <v>18</v>
      </c>
      <c r="W42" s="61"/>
      <c r="X42" s="61"/>
      <c r="Y42" s="61"/>
      <c r="Z42" s="81">
        <v>2</v>
      </c>
      <c r="AA42" s="4">
        <v>2</v>
      </c>
      <c r="AB42" s="4">
        <v>2</v>
      </c>
      <c r="AC42" s="4">
        <v>2</v>
      </c>
      <c r="AD42" s="4">
        <v>2</v>
      </c>
      <c r="AE42" s="4">
        <v>2</v>
      </c>
      <c r="AF42" s="28">
        <v>2</v>
      </c>
      <c r="AG42" s="28">
        <v>2</v>
      </c>
      <c r="AH42" s="28">
        <v>2</v>
      </c>
      <c r="AI42" s="28">
        <v>2</v>
      </c>
      <c r="AJ42" s="28">
        <v>2</v>
      </c>
      <c r="AK42" s="28">
        <v>2</v>
      </c>
      <c r="AL42" s="28">
        <v>2</v>
      </c>
      <c r="AM42" s="28">
        <v>2</v>
      </c>
      <c r="AN42" s="28">
        <v>4</v>
      </c>
      <c r="AO42" s="101">
        <v>4</v>
      </c>
      <c r="AP42" s="28"/>
      <c r="AQ42" s="61"/>
      <c r="AR42" s="68"/>
      <c r="AS42" s="68"/>
      <c r="AT42" s="119" t="s">
        <v>45</v>
      </c>
      <c r="AU42" s="10"/>
      <c r="AV42" s="10"/>
      <c r="AW42" s="10"/>
      <c r="AX42" s="10"/>
      <c r="AY42" s="10"/>
      <c r="AZ42" s="10"/>
      <c r="BA42" s="10"/>
      <c r="BB42" s="10"/>
      <c r="BC42" s="10"/>
      <c r="BD42" s="19">
        <f t="shared" ref="BD42:BD46" si="36">SUM(D42:T42)</f>
        <v>0</v>
      </c>
      <c r="BE42" s="20">
        <f>SUM(W42:AT42)</f>
        <v>36</v>
      </c>
      <c r="BF42" s="20">
        <f t="shared" ref="BF42:BF46" si="37">SUM(BD42:BE42)</f>
        <v>36</v>
      </c>
    </row>
    <row r="43" spans="1:58" ht="23.4" x14ac:dyDescent="0.3">
      <c r="A43" s="46" t="s">
        <v>101</v>
      </c>
      <c r="B43" s="47" t="s">
        <v>102</v>
      </c>
      <c r="C43" s="4">
        <v>36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1" t="s">
        <v>18</v>
      </c>
      <c r="V43" s="41" t="s">
        <v>18</v>
      </c>
      <c r="W43" s="61"/>
      <c r="X43" s="61"/>
      <c r="Y43" s="61"/>
      <c r="Z43" s="81">
        <v>2</v>
      </c>
      <c r="AA43" s="4">
        <v>2</v>
      </c>
      <c r="AB43" s="4">
        <v>2</v>
      </c>
      <c r="AC43" s="4">
        <v>2</v>
      </c>
      <c r="AD43" s="4">
        <v>2</v>
      </c>
      <c r="AE43" s="4">
        <v>2</v>
      </c>
      <c r="AF43" s="28">
        <v>4</v>
      </c>
      <c r="AG43" s="28">
        <v>2</v>
      </c>
      <c r="AH43" s="28">
        <v>2</v>
      </c>
      <c r="AI43" s="28">
        <v>2</v>
      </c>
      <c r="AJ43" s="28">
        <v>2</v>
      </c>
      <c r="AK43" s="28">
        <v>2</v>
      </c>
      <c r="AL43" s="28">
        <v>2</v>
      </c>
      <c r="AM43" s="28">
        <v>2</v>
      </c>
      <c r="AN43" s="28">
        <v>4</v>
      </c>
      <c r="AO43" s="101">
        <v>2</v>
      </c>
      <c r="AP43" s="28"/>
      <c r="AQ43" s="61"/>
      <c r="AR43" s="60"/>
      <c r="AS43" s="68"/>
      <c r="AT43" s="120"/>
      <c r="AU43" s="10"/>
      <c r="AV43" s="10"/>
      <c r="AW43" s="10"/>
      <c r="AX43" s="10"/>
      <c r="AY43" s="10"/>
      <c r="AZ43" s="10"/>
      <c r="BA43" s="10"/>
      <c r="BB43" s="10"/>
      <c r="BC43" s="10"/>
      <c r="BD43" s="19">
        <f t="shared" si="36"/>
        <v>0</v>
      </c>
      <c r="BE43" s="20">
        <f>SUM(W43:AT43)</f>
        <v>36</v>
      </c>
      <c r="BF43" s="20">
        <f t="shared" si="37"/>
        <v>36</v>
      </c>
    </row>
    <row r="44" spans="1:58" ht="15.6" x14ac:dyDescent="0.3">
      <c r="A44" s="46" t="s">
        <v>103</v>
      </c>
      <c r="B44" s="47" t="s">
        <v>41</v>
      </c>
      <c r="C44" s="4">
        <v>36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1" t="s">
        <v>18</v>
      </c>
      <c r="V44" s="41" t="s">
        <v>18</v>
      </c>
      <c r="W44" s="61"/>
      <c r="X44" s="61"/>
      <c r="Y44" s="61"/>
      <c r="Z44" s="81">
        <v>2</v>
      </c>
      <c r="AA44" s="4">
        <v>2</v>
      </c>
      <c r="AB44" s="4">
        <v>2</v>
      </c>
      <c r="AC44" s="4">
        <v>2</v>
      </c>
      <c r="AD44" s="4">
        <v>2</v>
      </c>
      <c r="AE44" s="4">
        <v>2</v>
      </c>
      <c r="AF44" s="28">
        <v>4</v>
      </c>
      <c r="AG44" s="28">
        <v>2</v>
      </c>
      <c r="AH44" s="28">
        <v>2</v>
      </c>
      <c r="AI44" s="28">
        <v>2</v>
      </c>
      <c r="AJ44" s="28">
        <v>2</v>
      </c>
      <c r="AK44" s="28">
        <v>2</v>
      </c>
      <c r="AL44" s="28">
        <v>2</v>
      </c>
      <c r="AM44" s="28">
        <v>2</v>
      </c>
      <c r="AN44" s="28">
        <v>4</v>
      </c>
      <c r="AO44" s="101">
        <v>2</v>
      </c>
      <c r="AP44" s="28"/>
      <c r="AQ44" s="61"/>
      <c r="AR44" s="60"/>
      <c r="AS44" s="68"/>
      <c r="AT44" s="120"/>
      <c r="AU44" s="10"/>
      <c r="AV44" s="10"/>
      <c r="AW44" s="10"/>
      <c r="AX44" s="10"/>
      <c r="AY44" s="10"/>
      <c r="AZ44" s="10"/>
      <c r="BA44" s="10"/>
      <c r="BB44" s="10"/>
      <c r="BC44" s="10"/>
      <c r="BD44" s="19">
        <f t="shared" si="36"/>
        <v>0</v>
      </c>
      <c r="BE44" s="20">
        <f>SUM(W44:AT44)</f>
        <v>36</v>
      </c>
      <c r="BF44" s="20">
        <f t="shared" si="37"/>
        <v>36</v>
      </c>
    </row>
    <row r="45" spans="1:58" x14ac:dyDescent="0.3">
      <c r="A45" s="46" t="s">
        <v>104</v>
      </c>
      <c r="B45" s="47" t="s">
        <v>23</v>
      </c>
      <c r="C45" s="4">
        <v>36</v>
      </c>
      <c r="D45" s="4">
        <v>2</v>
      </c>
      <c r="E45" s="4">
        <v>2</v>
      </c>
      <c r="F45" s="4">
        <v>2</v>
      </c>
      <c r="G45" s="4">
        <v>2</v>
      </c>
      <c r="H45" s="4">
        <v>2</v>
      </c>
      <c r="I45" s="4">
        <v>2</v>
      </c>
      <c r="J45" s="4">
        <v>2</v>
      </c>
      <c r="K45" s="4">
        <v>2</v>
      </c>
      <c r="L45" s="4">
        <v>2</v>
      </c>
      <c r="M45" s="4">
        <v>2</v>
      </c>
      <c r="N45" s="4">
        <v>2</v>
      </c>
      <c r="O45" s="4">
        <v>4</v>
      </c>
      <c r="P45" s="4">
        <v>2</v>
      </c>
      <c r="Q45" s="4">
        <v>2</v>
      </c>
      <c r="R45" s="4">
        <v>2</v>
      </c>
      <c r="S45" s="4">
        <v>2</v>
      </c>
      <c r="T45" s="101">
        <v>2</v>
      </c>
      <c r="U45" s="41" t="s">
        <v>18</v>
      </c>
      <c r="V45" s="41" t="s">
        <v>18</v>
      </c>
      <c r="W45" s="61"/>
      <c r="X45" s="61"/>
      <c r="Y45" s="61"/>
      <c r="Z45" s="81"/>
      <c r="AA45" s="4"/>
      <c r="AB45" s="4"/>
      <c r="AC45" s="4"/>
      <c r="AD45" s="4"/>
      <c r="AE45" s="4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61"/>
      <c r="AR45" s="60"/>
      <c r="AS45" s="68"/>
      <c r="AT45" s="120"/>
      <c r="AU45" s="10"/>
      <c r="AV45" s="10"/>
      <c r="AW45" s="10"/>
      <c r="AX45" s="10"/>
      <c r="AY45" s="10"/>
      <c r="AZ45" s="10"/>
      <c r="BA45" s="10"/>
      <c r="BB45" s="10"/>
      <c r="BC45" s="10"/>
      <c r="BD45" s="19">
        <f t="shared" si="36"/>
        <v>36</v>
      </c>
      <c r="BE45" s="20">
        <f>SUM(W45:AT45)</f>
        <v>0</v>
      </c>
      <c r="BF45" s="20">
        <f t="shared" si="37"/>
        <v>36</v>
      </c>
    </row>
    <row r="46" spans="1:58" ht="15.6" x14ac:dyDescent="0.3">
      <c r="A46" s="46" t="s">
        <v>105</v>
      </c>
      <c r="B46" s="47" t="s">
        <v>83</v>
      </c>
      <c r="C46" s="4">
        <v>36</v>
      </c>
      <c r="D46" s="4">
        <v>2</v>
      </c>
      <c r="E46" s="4">
        <v>2</v>
      </c>
      <c r="F46" s="4">
        <v>2</v>
      </c>
      <c r="G46" s="4">
        <v>2</v>
      </c>
      <c r="H46" s="4">
        <v>2</v>
      </c>
      <c r="I46" s="4">
        <v>2</v>
      </c>
      <c r="J46" s="4">
        <v>2</v>
      </c>
      <c r="K46" s="4">
        <v>2</v>
      </c>
      <c r="L46" s="4">
        <v>2</v>
      </c>
      <c r="M46" s="4">
        <v>2</v>
      </c>
      <c r="N46" s="4">
        <v>2</v>
      </c>
      <c r="O46" s="4">
        <v>4</v>
      </c>
      <c r="P46" s="4">
        <v>2</v>
      </c>
      <c r="Q46" s="4">
        <v>2</v>
      </c>
      <c r="R46" s="4">
        <v>2</v>
      </c>
      <c r="S46" s="4">
        <v>2</v>
      </c>
      <c r="T46" s="101">
        <v>2</v>
      </c>
      <c r="U46" s="41" t="s">
        <v>18</v>
      </c>
      <c r="V46" s="41" t="s">
        <v>18</v>
      </c>
      <c r="W46" s="61"/>
      <c r="X46" s="61"/>
      <c r="Y46" s="61"/>
      <c r="Z46" s="81"/>
      <c r="AA46" s="4"/>
      <c r="AB46" s="4"/>
      <c r="AC46" s="4"/>
      <c r="AD46" s="4"/>
      <c r="AE46" s="4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61"/>
      <c r="AR46" s="60"/>
      <c r="AS46" s="68"/>
      <c r="AT46" s="121"/>
      <c r="AU46" s="10"/>
      <c r="AV46" s="10"/>
      <c r="AW46" s="10"/>
      <c r="AX46" s="10"/>
      <c r="AY46" s="10"/>
      <c r="AZ46" s="10"/>
      <c r="BA46" s="10"/>
      <c r="BB46" s="10"/>
      <c r="BC46" s="10"/>
      <c r="BD46" s="19">
        <f t="shared" si="36"/>
        <v>36</v>
      </c>
      <c r="BE46" s="20">
        <f>SUM(W46:AT46)</f>
        <v>0</v>
      </c>
      <c r="BF46" s="20">
        <f t="shared" si="37"/>
        <v>36</v>
      </c>
    </row>
    <row r="47" spans="1:58" ht="11.1" customHeight="1" x14ac:dyDescent="0.3">
      <c r="A47" s="23" t="s">
        <v>40</v>
      </c>
      <c r="B47" s="122" t="s">
        <v>38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4"/>
      <c r="BD47" s="19"/>
      <c r="BE47" s="20"/>
      <c r="BF47" s="20"/>
    </row>
    <row r="48" spans="1:58" ht="17.25" customHeight="1" x14ac:dyDescent="0.3">
      <c r="A48" s="46" t="s">
        <v>79</v>
      </c>
      <c r="B48" s="47" t="s">
        <v>59</v>
      </c>
      <c r="C48" s="9">
        <v>38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41" t="s">
        <v>18</v>
      </c>
      <c r="V48" s="41" t="s">
        <v>18</v>
      </c>
      <c r="W48" s="62"/>
      <c r="X48" s="62"/>
      <c r="Y48" s="62"/>
      <c r="Z48" s="34">
        <v>2</v>
      </c>
      <c r="AA48" s="4">
        <v>2</v>
      </c>
      <c r="AB48" s="4">
        <v>2</v>
      </c>
      <c r="AC48" s="4">
        <v>2</v>
      </c>
      <c r="AD48" s="4">
        <v>2</v>
      </c>
      <c r="AE48" s="4">
        <v>2</v>
      </c>
      <c r="AF48" s="28">
        <v>2</v>
      </c>
      <c r="AG48" s="28">
        <v>2</v>
      </c>
      <c r="AH48" s="28">
        <v>2</v>
      </c>
      <c r="AI48" s="28">
        <v>2</v>
      </c>
      <c r="AJ48" s="28">
        <v>2</v>
      </c>
      <c r="AK48" s="28">
        <v>2</v>
      </c>
      <c r="AL48" s="28">
        <v>3</v>
      </c>
      <c r="AM48" s="28">
        <v>3</v>
      </c>
      <c r="AN48" s="84">
        <v>2</v>
      </c>
      <c r="AO48" s="84">
        <v>6</v>
      </c>
      <c r="AP48" s="108"/>
      <c r="AQ48" s="68"/>
      <c r="AR48" s="68"/>
      <c r="AS48" s="68"/>
      <c r="AT48" s="119" t="s">
        <v>45</v>
      </c>
      <c r="AU48" s="14"/>
      <c r="AV48" s="14"/>
      <c r="AW48" s="14"/>
      <c r="AX48" s="14"/>
      <c r="AY48" s="14"/>
      <c r="AZ48" s="14"/>
      <c r="BA48" s="14"/>
      <c r="BB48" s="14"/>
      <c r="BC48" s="14"/>
      <c r="BD48" s="19">
        <f t="shared" ref="BD48" si="38">SUM(D48:T48)</f>
        <v>0</v>
      </c>
      <c r="BE48" s="20">
        <f>SUM(W48:AT48)</f>
        <v>38</v>
      </c>
      <c r="BF48" s="20">
        <f t="shared" ref="BF48" si="39">SUM(BD48:BE48)</f>
        <v>38</v>
      </c>
    </row>
    <row r="49" spans="1:58" ht="15.6" x14ac:dyDescent="0.3">
      <c r="A49" s="46" t="s">
        <v>35</v>
      </c>
      <c r="B49" s="47" t="s">
        <v>58</v>
      </c>
      <c r="C49" s="4">
        <v>38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1" t="s">
        <v>18</v>
      </c>
      <c r="V49" s="41" t="s">
        <v>18</v>
      </c>
      <c r="W49" s="61"/>
      <c r="X49" s="61"/>
      <c r="Y49" s="61"/>
      <c r="Z49" s="81">
        <v>2</v>
      </c>
      <c r="AA49" s="4">
        <v>2</v>
      </c>
      <c r="AB49" s="4">
        <v>2</v>
      </c>
      <c r="AC49" s="4">
        <v>2</v>
      </c>
      <c r="AD49" s="4">
        <v>2</v>
      </c>
      <c r="AE49" s="4">
        <v>2</v>
      </c>
      <c r="AF49" s="28">
        <v>2</v>
      </c>
      <c r="AG49" s="28">
        <v>2</v>
      </c>
      <c r="AH49" s="28">
        <v>2</v>
      </c>
      <c r="AI49" s="28">
        <v>2</v>
      </c>
      <c r="AJ49" s="28">
        <v>2</v>
      </c>
      <c r="AK49" s="28">
        <v>2</v>
      </c>
      <c r="AL49" s="28">
        <v>2</v>
      </c>
      <c r="AM49" s="28">
        <v>2</v>
      </c>
      <c r="AN49" s="28">
        <v>2</v>
      </c>
      <c r="AO49" s="28">
        <v>2</v>
      </c>
      <c r="AP49" s="109">
        <v>6</v>
      </c>
      <c r="AQ49" s="61"/>
      <c r="AR49" s="60"/>
      <c r="AS49" s="68"/>
      <c r="AT49" s="120"/>
      <c r="AU49" s="4"/>
      <c r="AV49" s="10"/>
      <c r="AW49" s="10"/>
      <c r="AX49" s="10"/>
      <c r="AY49" s="10"/>
      <c r="AZ49" s="10"/>
      <c r="BA49" s="10"/>
      <c r="BB49" s="10"/>
      <c r="BC49" s="10"/>
      <c r="BD49" s="19">
        <f t="shared" ref="BD49:BD54" si="40">SUM(D49:T49)</f>
        <v>0</v>
      </c>
      <c r="BE49" s="20">
        <f>SUM(W49:AT49)</f>
        <v>38</v>
      </c>
      <c r="BF49" s="20">
        <f t="shared" ref="BF49:BF63" si="41">SUM(BD49:BE49)</f>
        <v>38</v>
      </c>
    </row>
    <row r="50" spans="1:58" ht="31.2" x14ac:dyDescent="0.3">
      <c r="A50" s="46" t="s">
        <v>60</v>
      </c>
      <c r="B50" s="47" t="s">
        <v>106</v>
      </c>
      <c r="C50" s="4">
        <v>36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1" t="s">
        <v>18</v>
      </c>
      <c r="V50" s="41" t="s">
        <v>18</v>
      </c>
      <c r="W50" s="61"/>
      <c r="X50" s="61"/>
      <c r="Y50" s="61"/>
      <c r="Z50" s="81">
        <v>2</v>
      </c>
      <c r="AA50" s="4">
        <v>2</v>
      </c>
      <c r="AB50" s="4">
        <v>2</v>
      </c>
      <c r="AC50" s="4">
        <v>2</v>
      </c>
      <c r="AD50" s="4">
        <v>2</v>
      </c>
      <c r="AE50" s="4">
        <v>2</v>
      </c>
      <c r="AF50" s="28">
        <v>2</v>
      </c>
      <c r="AG50" s="28">
        <v>2</v>
      </c>
      <c r="AH50" s="28">
        <v>2</v>
      </c>
      <c r="AI50" s="28">
        <v>2</v>
      </c>
      <c r="AJ50" s="28">
        <v>2</v>
      </c>
      <c r="AK50" s="28">
        <v>2</v>
      </c>
      <c r="AL50" s="28">
        <v>4</v>
      </c>
      <c r="AM50" s="28">
        <v>4</v>
      </c>
      <c r="AN50" s="28">
        <v>2</v>
      </c>
      <c r="AO50" s="101">
        <v>2</v>
      </c>
      <c r="AP50" s="88"/>
      <c r="AQ50" s="61"/>
      <c r="AR50" s="60"/>
      <c r="AS50" s="68"/>
      <c r="AT50" s="120"/>
      <c r="AU50" s="4"/>
      <c r="AV50" s="10"/>
      <c r="AW50" s="10"/>
      <c r="AX50" s="10"/>
      <c r="AY50" s="10"/>
      <c r="AZ50" s="10"/>
      <c r="BA50" s="10"/>
      <c r="BB50" s="10"/>
      <c r="BC50" s="10"/>
      <c r="BD50" s="19">
        <f t="shared" ref="BD50:BD51" si="42">SUM(D50:T50)</f>
        <v>0</v>
      </c>
      <c r="BE50" s="20">
        <f>SUM(W50:AT50)</f>
        <v>36</v>
      </c>
      <c r="BF50" s="20">
        <f t="shared" ref="BF50:BF51" si="43">SUM(BD50:BE50)</f>
        <v>36</v>
      </c>
    </row>
    <row r="51" spans="1:58" ht="23.4" x14ac:dyDescent="0.3">
      <c r="A51" s="46" t="s">
        <v>80</v>
      </c>
      <c r="B51" s="47" t="s">
        <v>81</v>
      </c>
      <c r="C51" s="4">
        <v>32</v>
      </c>
      <c r="D51" s="4">
        <v>2</v>
      </c>
      <c r="E51" s="4">
        <v>2</v>
      </c>
      <c r="F51" s="4">
        <v>2</v>
      </c>
      <c r="G51" s="4">
        <v>2</v>
      </c>
      <c r="H51" s="4">
        <v>2</v>
      </c>
      <c r="I51" s="4">
        <v>2</v>
      </c>
      <c r="J51" s="4">
        <v>2</v>
      </c>
      <c r="K51" s="4">
        <v>2</v>
      </c>
      <c r="L51" s="4">
        <v>2</v>
      </c>
      <c r="M51" s="4">
        <v>2</v>
      </c>
      <c r="N51" s="4">
        <v>2</v>
      </c>
      <c r="O51" s="4">
        <v>2</v>
      </c>
      <c r="P51" s="4">
        <v>2</v>
      </c>
      <c r="Q51" s="4">
        <v>2</v>
      </c>
      <c r="R51" s="4">
        <v>2</v>
      </c>
      <c r="S51" s="101">
        <v>2</v>
      </c>
      <c r="T51" s="4"/>
      <c r="U51" s="41" t="s">
        <v>18</v>
      </c>
      <c r="V51" s="41" t="s">
        <v>18</v>
      </c>
      <c r="W51" s="61"/>
      <c r="X51" s="61"/>
      <c r="Y51" s="61"/>
      <c r="Z51" s="81"/>
      <c r="AA51" s="4"/>
      <c r="AB51" s="4"/>
      <c r="AC51" s="4"/>
      <c r="AD51" s="4"/>
      <c r="AE51" s="4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88"/>
      <c r="AQ51" s="61"/>
      <c r="AR51" s="60"/>
      <c r="AS51" s="68"/>
      <c r="AT51" s="121"/>
      <c r="AU51" s="10"/>
      <c r="AV51" s="10"/>
      <c r="AW51" s="10"/>
      <c r="AX51" s="10"/>
      <c r="AY51" s="10"/>
      <c r="AZ51" s="10"/>
      <c r="BA51" s="10"/>
      <c r="BB51" s="10"/>
      <c r="BC51" s="10"/>
      <c r="BD51" s="19">
        <f t="shared" si="42"/>
        <v>32</v>
      </c>
      <c r="BE51" s="20">
        <f>SUM(W51:AT51)</f>
        <v>0</v>
      </c>
      <c r="BF51" s="20">
        <f t="shared" si="43"/>
        <v>32</v>
      </c>
    </row>
    <row r="52" spans="1:58" ht="11.1" customHeight="1" x14ac:dyDescent="0.3">
      <c r="A52" s="13" t="s">
        <v>28</v>
      </c>
      <c r="B52" s="125" t="s">
        <v>29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7"/>
      <c r="BD52" s="19"/>
      <c r="BE52" s="20"/>
      <c r="BF52" s="20"/>
    </row>
    <row r="53" spans="1:58" ht="10.5" customHeight="1" x14ac:dyDescent="0.3">
      <c r="A53" s="3" t="s">
        <v>36</v>
      </c>
      <c r="B53" s="114" t="s">
        <v>107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65"/>
      <c r="Z53" s="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82"/>
      <c r="AO53" s="83"/>
      <c r="AP53" s="83"/>
      <c r="AQ53" s="66"/>
      <c r="AR53" s="66"/>
      <c r="AS53" s="68"/>
      <c r="AT53" s="116" t="s">
        <v>45</v>
      </c>
      <c r="AU53" s="25"/>
      <c r="AV53" s="25"/>
      <c r="AW53" s="25"/>
      <c r="AX53" s="25"/>
      <c r="AY53" s="25"/>
      <c r="AZ53" s="25"/>
      <c r="BA53" s="25"/>
      <c r="BB53" s="25"/>
      <c r="BC53" s="25"/>
      <c r="BD53" s="19"/>
      <c r="BE53" s="20"/>
      <c r="BF53" s="20"/>
    </row>
    <row r="54" spans="1:58" ht="15.6" x14ac:dyDescent="0.3">
      <c r="A54" s="47" t="s">
        <v>85</v>
      </c>
      <c r="B54" s="47" t="s">
        <v>108</v>
      </c>
      <c r="C54" s="15">
        <v>36</v>
      </c>
      <c r="D54" s="14">
        <v>2</v>
      </c>
      <c r="E54" s="14">
        <v>2</v>
      </c>
      <c r="F54" s="14">
        <v>2</v>
      </c>
      <c r="G54" s="14">
        <v>2</v>
      </c>
      <c r="H54" s="14">
        <v>2</v>
      </c>
      <c r="I54" s="14">
        <v>2</v>
      </c>
      <c r="J54" s="14">
        <v>2</v>
      </c>
      <c r="K54" s="14">
        <v>2</v>
      </c>
      <c r="L54" s="14">
        <v>2</v>
      </c>
      <c r="M54" s="14">
        <v>2</v>
      </c>
      <c r="N54" s="14">
        <v>2</v>
      </c>
      <c r="O54" s="14">
        <v>2</v>
      </c>
      <c r="P54" s="14">
        <v>2</v>
      </c>
      <c r="Q54" s="14">
        <v>2</v>
      </c>
      <c r="R54" s="14">
        <v>2</v>
      </c>
      <c r="S54" s="110">
        <v>6</v>
      </c>
      <c r="T54" s="58"/>
      <c r="U54" s="38" t="s">
        <v>18</v>
      </c>
      <c r="V54" s="38" t="s">
        <v>18</v>
      </c>
      <c r="W54" s="59"/>
      <c r="X54" s="59"/>
      <c r="Y54" s="59"/>
      <c r="Z54" s="80"/>
      <c r="AA54" s="24"/>
      <c r="AB54" s="24"/>
      <c r="AC54" s="24"/>
      <c r="AD54" s="24"/>
      <c r="AE54" s="24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88"/>
      <c r="AQ54" s="68"/>
      <c r="AR54" s="66"/>
      <c r="AS54" s="68"/>
      <c r="AT54" s="117"/>
      <c r="AU54" s="3"/>
      <c r="AV54" s="3"/>
      <c r="AW54" s="3"/>
      <c r="AX54" s="3"/>
      <c r="AY54" s="3"/>
      <c r="AZ54" s="3"/>
      <c r="BA54" s="3"/>
      <c r="BB54" s="3"/>
      <c r="BC54" s="3"/>
      <c r="BD54" s="19">
        <f t="shared" si="40"/>
        <v>36</v>
      </c>
      <c r="BE54" s="20">
        <f>SUM(W54:AR54)</f>
        <v>0</v>
      </c>
      <c r="BF54" s="20">
        <f t="shared" si="41"/>
        <v>36</v>
      </c>
    </row>
    <row r="55" spans="1:58" ht="23.4" x14ac:dyDescent="0.3">
      <c r="A55" s="47" t="s">
        <v>109</v>
      </c>
      <c r="B55" s="47" t="s">
        <v>110</v>
      </c>
      <c r="C55" s="15">
        <v>72</v>
      </c>
      <c r="D55" s="14">
        <v>4</v>
      </c>
      <c r="E55" s="14">
        <v>6</v>
      </c>
      <c r="F55" s="14">
        <v>6</v>
      </c>
      <c r="G55" s="14">
        <v>6</v>
      </c>
      <c r="H55" s="14">
        <v>6</v>
      </c>
      <c r="I55" s="14">
        <v>6</v>
      </c>
      <c r="J55" s="14">
        <v>4</v>
      </c>
      <c r="K55" s="14">
        <v>4</v>
      </c>
      <c r="L55" s="14">
        <v>5</v>
      </c>
      <c r="M55" s="14">
        <v>1</v>
      </c>
      <c r="N55" s="14">
        <v>3</v>
      </c>
      <c r="O55" s="14">
        <v>1</v>
      </c>
      <c r="P55" s="14">
        <v>6</v>
      </c>
      <c r="Q55" s="14">
        <v>4</v>
      </c>
      <c r="R55" s="14">
        <v>4</v>
      </c>
      <c r="S55" s="110">
        <v>6</v>
      </c>
      <c r="T55" s="58"/>
      <c r="U55" s="41" t="s">
        <v>18</v>
      </c>
      <c r="V55" s="41" t="s">
        <v>18</v>
      </c>
      <c r="W55" s="59"/>
      <c r="X55" s="59"/>
      <c r="Y55" s="59"/>
      <c r="Z55" s="80"/>
      <c r="AA55" s="24"/>
      <c r="AB55" s="24"/>
      <c r="AC55" s="24"/>
      <c r="AD55" s="24"/>
      <c r="AE55" s="24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88"/>
      <c r="AQ55" s="68"/>
      <c r="AR55" s="66"/>
      <c r="AS55" s="68"/>
      <c r="AT55" s="117"/>
      <c r="AU55" s="3"/>
      <c r="AV55" s="3"/>
      <c r="AW55" s="3"/>
      <c r="AX55" s="3"/>
      <c r="AY55" s="3"/>
      <c r="AZ55" s="3"/>
      <c r="BA55" s="3"/>
      <c r="BB55" s="3"/>
      <c r="BC55" s="3"/>
      <c r="BD55" s="19">
        <f t="shared" ref="BD55" si="44">SUM(D55:T55)</f>
        <v>72</v>
      </c>
      <c r="BE55" s="20">
        <f>SUM(W55:AR55)</f>
        <v>0</v>
      </c>
      <c r="BF55" s="20">
        <f t="shared" ref="BF55" si="45">SUM(BD55:BE55)</f>
        <v>72</v>
      </c>
    </row>
    <row r="56" spans="1:58" ht="11.25" customHeight="1" x14ac:dyDescent="0.3">
      <c r="A56" s="12" t="s">
        <v>37</v>
      </c>
      <c r="B56" s="12" t="s">
        <v>30</v>
      </c>
      <c r="C56" s="4">
        <v>108</v>
      </c>
      <c r="D56" s="4">
        <v>6</v>
      </c>
      <c r="E56" s="4">
        <v>6</v>
      </c>
      <c r="F56" s="4">
        <v>6</v>
      </c>
      <c r="G56" s="4">
        <v>6</v>
      </c>
      <c r="H56" s="4">
        <v>6</v>
      </c>
      <c r="I56" s="4">
        <v>6</v>
      </c>
      <c r="J56" s="4">
        <v>6</v>
      </c>
      <c r="K56" s="4">
        <v>6</v>
      </c>
      <c r="L56" s="4">
        <v>6</v>
      </c>
      <c r="M56" s="4">
        <v>6</v>
      </c>
      <c r="N56" s="4">
        <v>6</v>
      </c>
      <c r="O56" s="4">
        <v>6</v>
      </c>
      <c r="P56" s="4">
        <v>6</v>
      </c>
      <c r="Q56" s="4">
        <v>6</v>
      </c>
      <c r="R56" s="4">
        <v>6</v>
      </c>
      <c r="S56" s="4">
        <v>6</v>
      </c>
      <c r="T56" s="4">
        <v>12</v>
      </c>
      <c r="U56" s="113" t="s">
        <v>18</v>
      </c>
      <c r="V56" s="113" t="s">
        <v>18</v>
      </c>
      <c r="W56" s="61"/>
      <c r="X56" s="61"/>
      <c r="Y56" s="61"/>
      <c r="Z56" s="79"/>
      <c r="AA56" s="4"/>
      <c r="AB56" s="4"/>
      <c r="AC56" s="4"/>
      <c r="AD56" s="4"/>
      <c r="AE56" s="4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61"/>
      <c r="AR56" s="66"/>
      <c r="AS56" s="68"/>
      <c r="AT56" s="117"/>
      <c r="AU56" s="10"/>
      <c r="AV56" s="10"/>
      <c r="AW56" s="10"/>
      <c r="AX56" s="10"/>
      <c r="AY56" s="10"/>
      <c r="AZ56" s="10"/>
      <c r="BA56" s="10"/>
      <c r="BB56" s="10"/>
      <c r="BC56" s="10"/>
      <c r="BD56" s="19">
        <f t="shared" ref="BD56:BD57" si="46">SUM(D56:T56)</f>
        <v>108</v>
      </c>
      <c r="BE56" s="20">
        <f>SUM(W56:AT56)</f>
        <v>0</v>
      </c>
      <c r="BF56" s="20">
        <f t="shared" ref="BF56:BF57" si="47">SUM(BD56:BE56)</f>
        <v>108</v>
      </c>
    </row>
    <row r="57" spans="1:58" x14ac:dyDescent="0.3">
      <c r="A57" s="21" t="s">
        <v>44</v>
      </c>
      <c r="B57" s="21" t="s">
        <v>34</v>
      </c>
      <c r="C57" s="4">
        <v>108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113"/>
      <c r="V57" s="113"/>
      <c r="W57" s="63">
        <v>36</v>
      </c>
      <c r="X57" s="63">
        <v>36</v>
      </c>
      <c r="Y57" s="111">
        <v>36</v>
      </c>
      <c r="Z57" s="78"/>
      <c r="AA57" s="4"/>
      <c r="AB57" s="4"/>
      <c r="AC57" s="4"/>
      <c r="AD57" s="4"/>
      <c r="AE57" s="4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61"/>
      <c r="AR57" s="66"/>
      <c r="AS57" s="68"/>
      <c r="AT57" s="117"/>
      <c r="AU57" s="10"/>
      <c r="AV57" s="10"/>
      <c r="AW57" s="10"/>
      <c r="AX57" s="10"/>
      <c r="AY57" s="10"/>
      <c r="AZ57" s="10"/>
      <c r="BA57" s="10"/>
      <c r="BB57" s="10"/>
      <c r="BC57" s="10"/>
      <c r="BD57" s="19">
        <f t="shared" si="46"/>
        <v>0</v>
      </c>
      <c r="BE57" s="20">
        <f>SUM(W57:AT57)</f>
        <v>108</v>
      </c>
      <c r="BF57" s="20">
        <f t="shared" si="47"/>
        <v>108</v>
      </c>
    </row>
    <row r="58" spans="1:58" ht="14.25" customHeight="1" x14ac:dyDescent="0.3">
      <c r="A58" s="64" t="s">
        <v>86</v>
      </c>
      <c r="B58" s="128" t="s">
        <v>111</v>
      </c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30"/>
      <c r="AQ58" s="65"/>
      <c r="AR58" s="66"/>
      <c r="AS58" s="68"/>
      <c r="AT58" s="117"/>
      <c r="AU58" s="10"/>
      <c r="AV58" s="10"/>
      <c r="AW58" s="10"/>
      <c r="AX58" s="10"/>
      <c r="AY58" s="10"/>
      <c r="AZ58" s="10"/>
      <c r="BA58" s="10"/>
      <c r="BB58" s="10"/>
      <c r="BC58" s="10"/>
      <c r="BD58" s="19"/>
      <c r="BE58" s="20"/>
      <c r="BF58" s="20"/>
    </row>
    <row r="59" spans="1:58" ht="31.2" x14ac:dyDescent="0.3">
      <c r="A59" s="47" t="s">
        <v>87</v>
      </c>
      <c r="B59" s="47" t="s">
        <v>112</v>
      </c>
      <c r="C59" s="4">
        <v>52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6" t="s">
        <v>18</v>
      </c>
      <c r="V59" s="36" t="s">
        <v>18</v>
      </c>
      <c r="W59" s="63"/>
      <c r="X59" s="63"/>
      <c r="Y59" s="63"/>
      <c r="Z59" s="78">
        <v>4</v>
      </c>
      <c r="AA59" s="4">
        <v>4</v>
      </c>
      <c r="AB59" s="4">
        <v>4</v>
      </c>
      <c r="AC59" s="4">
        <v>4</v>
      </c>
      <c r="AD59" s="4">
        <v>4</v>
      </c>
      <c r="AE59" s="4">
        <v>4</v>
      </c>
      <c r="AF59" s="28">
        <v>2</v>
      </c>
      <c r="AG59" s="28">
        <v>4</v>
      </c>
      <c r="AH59" s="28">
        <v>2</v>
      </c>
      <c r="AI59" s="28">
        <v>2</v>
      </c>
      <c r="AJ59" s="28">
        <v>2</v>
      </c>
      <c r="AK59" s="28">
        <v>2</v>
      </c>
      <c r="AL59" s="28">
        <v>2</v>
      </c>
      <c r="AM59" s="28">
        <v>2</v>
      </c>
      <c r="AN59" s="28">
        <v>2</v>
      </c>
      <c r="AO59" s="28">
        <v>2</v>
      </c>
      <c r="AP59" s="109">
        <v>6</v>
      </c>
      <c r="AQ59" s="61"/>
      <c r="AR59" s="66"/>
      <c r="AS59" s="68"/>
      <c r="AT59" s="117"/>
      <c r="AU59" s="4"/>
      <c r="AV59" s="10"/>
      <c r="AW59" s="10"/>
      <c r="AX59" s="10"/>
      <c r="AY59" s="10"/>
      <c r="AZ59" s="10"/>
      <c r="BA59" s="10"/>
      <c r="BB59" s="10"/>
      <c r="BC59" s="10"/>
      <c r="BD59" s="19">
        <f t="shared" ref="BD59:BD62" si="48">SUM(D59:T59)</f>
        <v>0</v>
      </c>
      <c r="BE59" s="20">
        <f>SUM(W59:AT59)</f>
        <v>52</v>
      </c>
      <c r="BF59" s="20">
        <f t="shared" ref="BF59:BF62" si="49">SUM(BD59:BE59)</f>
        <v>52</v>
      </c>
    </row>
    <row r="60" spans="1:58" ht="31.2" x14ac:dyDescent="0.3">
      <c r="A60" s="47" t="s">
        <v>113</v>
      </c>
      <c r="B60" s="47" t="s">
        <v>114</v>
      </c>
      <c r="C60" s="4">
        <v>52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1" t="s">
        <v>18</v>
      </c>
      <c r="V60" s="41" t="s">
        <v>18</v>
      </c>
      <c r="W60" s="63"/>
      <c r="X60" s="63"/>
      <c r="Y60" s="63"/>
      <c r="Z60" s="78">
        <v>4</v>
      </c>
      <c r="AA60" s="4">
        <v>4</v>
      </c>
      <c r="AB60" s="4">
        <v>4</v>
      </c>
      <c r="AC60" s="4">
        <v>4</v>
      </c>
      <c r="AD60" s="4">
        <v>4</v>
      </c>
      <c r="AE60" s="4">
        <v>4</v>
      </c>
      <c r="AF60" s="28">
        <v>2</v>
      </c>
      <c r="AG60" s="28">
        <v>2</v>
      </c>
      <c r="AH60" s="28">
        <v>2</v>
      </c>
      <c r="AI60" s="28">
        <v>2</v>
      </c>
      <c r="AJ60" s="28">
        <v>2</v>
      </c>
      <c r="AK60" s="28">
        <v>2</v>
      </c>
      <c r="AL60" s="28">
        <v>2</v>
      </c>
      <c r="AM60" s="28">
        <v>2</v>
      </c>
      <c r="AN60" s="28">
        <v>3</v>
      </c>
      <c r="AO60" s="28">
        <v>3</v>
      </c>
      <c r="AP60" s="109">
        <v>6</v>
      </c>
      <c r="AQ60" s="61"/>
      <c r="AR60" s="66"/>
      <c r="AS60" s="68"/>
      <c r="AT60" s="117"/>
      <c r="AU60" s="4"/>
      <c r="AV60" s="10"/>
      <c r="AW60" s="10"/>
      <c r="AX60" s="10"/>
      <c r="AY60" s="10"/>
      <c r="AZ60" s="10"/>
      <c r="BA60" s="10"/>
      <c r="BB60" s="10"/>
      <c r="BC60" s="10"/>
      <c r="BD60" s="19">
        <f t="shared" ref="BD60" si="50">SUM(D60:T60)</f>
        <v>0</v>
      </c>
      <c r="BE60" s="20">
        <f>SUM(W60:AT60)</f>
        <v>52</v>
      </c>
      <c r="BF60" s="20">
        <f t="shared" ref="BF60" si="51">SUM(BD60:BE60)</f>
        <v>52</v>
      </c>
    </row>
    <row r="61" spans="1:58" x14ac:dyDescent="0.3">
      <c r="A61" s="12" t="s">
        <v>88</v>
      </c>
      <c r="B61" s="12" t="s">
        <v>30</v>
      </c>
      <c r="C61" s="4">
        <v>108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6" t="s">
        <v>18</v>
      </c>
      <c r="V61" s="36" t="s">
        <v>18</v>
      </c>
      <c r="W61" s="63"/>
      <c r="X61" s="63"/>
      <c r="Y61" s="63"/>
      <c r="Z61" s="78">
        <v>6</v>
      </c>
      <c r="AA61" s="4">
        <v>6</v>
      </c>
      <c r="AB61" s="4">
        <v>6</v>
      </c>
      <c r="AC61" s="4">
        <v>6</v>
      </c>
      <c r="AD61" s="4">
        <v>6</v>
      </c>
      <c r="AE61" s="4">
        <v>6</v>
      </c>
      <c r="AF61" s="28">
        <v>6</v>
      </c>
      <c r="AG61" s="28">
        <v>6</v>
      </c>
      <c r="AH61" s="28">
        <v>6</v>
      </c>
      <c r="AI61" s="28">
        <v>6</v>
      </c>
      <c r="AJ61" s="28">
        <v>6</v>
      </c>
      <c r="AK61" s="28">
        <v>6</v>
      </c>
      <c r="AL61" s="28">
        <v>6</v>
      </c>
      <c r="AM61" s="28">
        <v>6</v>
      </c>
      <c r="AN61" s="28">
        <v>6</v>
      </c>
      <c r="AO61" s="28">
        <v>6</v>
      </c>
      <c r="AP61" s="28">
        <v>12</v>
      </c>
      <c r="AQ61" s="61"/>
      <c r="AR61" s="66"/>
      <c r="AS61" s="68"/>
      <c r="AT61" s="117"/>
      <c r="AU61" s="10"/>
      <c r="AV61" s="10"/>
      <c r="AW61" s="10"/>
      <c r="AX61" s="10"/>
      <c r="AY61" s="10"/>
      <c r="AZ61" s="10"/>
      <c r="BA61" s="10"/>
      <c r="BB61" s="10"/>
      <c r="BC61" s="10"/>
      <c r="BD61" s="19">
        <f t="shared" si="48"/>
        <v>0</v>
      </c>
      <c r="BE61" s="20">
        <f>SUM(W61:AT61)</f>
        <v>108</v>
      </c>
      <c r="BF61" s="20">
        <f t="shared" si="49"/>
        <v>108</v>
      </c>
    </row>
    <row r="62" spans="1:58" ht="13.5" customHeight="1" x14ac:dyDescent="0.3">
      <c r="A62" s="21" t="s">
        <v>89</v>
      </c>
      <c r="B62" s="21" t="s">
        <v>34</v>
      </c>
      <c r="C62" s="4">
        <v>108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6" t="s">
        <v>18</v>
      </c>
      <c r="V62" s="36" t="s">
        <v>18</v>
      </c>
      <c r="W62" s="61"/>
      <c r="X62" s="61"/>
      <c r="Y62" s="61"/>
      <c r="Z62" s="79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28"/>
      <c r="AL62" s="28"/>
      <c r="AM62" s="28"/>
      <c r="AN62" s="28"/>
      <c r="AO62" s="28"/>
      <c r="AP62" s="89"/>
      <c r="AQ62" s="61">
        <v>36</v>
      </c>
      <c r="AR62" s="85">
        <v>36</v>
      </c>
      <c r="AS62" s="112">
        <v>36</v>
      </c>
      <c r="AT62" s="118"/>
      <c r="AU62" s="10"/>
      <c r="AV62" s="10"/>
      <c r="AW62" s="10"/>
      <c r="AX62" s="10"/>
      <c r="AY62" s="10"/>
      <c r="AZ62" s="10"/>
      <c r="BA62" s="10"/>
      <c r="BB62" s="10"/>
      <c r="BC62" s="10"/>
      <c r="BD62" s="19">
        <f t="shared" si="48"/>
        <v>0</v>
      </c>
      <c r="BE62" s="20">
        <f>SUM(W62:AT62)</f>
        <v>108</v>
      </c>
      <c r="BF62" s="20">
        <f t="shared" si="49"/>
        <v>108</v>
      </c>
    </row>
    <row r="63" spans="1:58" ht="11.1" customHeight="1" x14ac:dyDescent="0.3">
      <c r="A63" s="136" t="s">
        <v>31</v>
      </c>
      <c r="B63" s="137"/>
      <c r="C63" s="147"/>
      <c r="D63" s="4">
        <f>D35+D36+D37+D38+D40+D50+D51+D39+D42+D48+D49+D54+D56+D57+D62+D43+D44+D59+D61+D45+D46+D55+D60</f>
        <v>36</v>
      </c>
      <c r="E63" s="4">
        <f t="shared" ref="E63:AS63" si="52">E35+E36+E37+E38+E40+E50+E51+E39+E42+E48+E49+E54+E56+E57+E62+E43+E44+E59+E61+E45+E46+E55+E60</f>
        <v>36</v>
      </c>
      <c r="F63" s="4">
        <f t="shared" si="52"/>
        <v>36</v>
      </c>
      <c r="G63" s="4">
        <f t="shared" si="52"/>
        <v>36</v>
      </c>
      <c r="H63" s="4">
        <f t="shared" si="52"/>
        <v>36</v>
      </c>
      <c r="I63" s="4">
        <f t="shared" si="52"/>
        <v>36</v>
      </c>
      <c r="J63" s="4">
        <f t="shared" si="52"/>
        <v>36</v>
      </c>
      <c r="K63" s="4">
        <f t="shared" si="52"/>
        <v>36</v>
      </c>
      <c r="L63" s="4">
        <f t="shared" si="52"/>
        <v>36</v>
      </c>
      <c r="M63" s="4">
        <f t="shared" si="52"/>
        <v>36</v>
      </c>
      <c r="N63" s="4">
        <f t="shared" si="52"/>
        <v>36</v>
      </c>
      <c r="O63" s="4">
        <f t="shared" si="52"/>
        <v>36</v>
      </c>
      <c r="P63" s="4">
        <f t="shared" si="52"/>
        <v>36</v>
      </c>
      <c r="Q63" s="4">
        <f t="shared" si="52"/>
        <v>36</v>
      </c>
      <c r="R63" s="4">
        <f t="shared" si="52"/>
        <v>36</v>
      </c>
      <c r="S63" s="4">
        <f t="shared" si="52"/>
        <v>36</v>
      </c>
      <c r="T63" s="4">
        <f t="shared" si="52"/>
        <v>36</v>
      </c>
      <c r="U63" s="4"/>
      <c r="V63" s="4"/>
      <c r="W63" s="4">
        <f t="shared" si="52"/>
        <v>36</v>
      </c>
      <c r="X63" s="4">
        <f t="shared" si="52"/>
        <v>36</v>
      </c>
      <c r="Y63" s="4">
        <f t="shared" si="52"/>
        <v>36</v>
      </c>
      <c r="Z63" s="4">
        <f t="shared" si="52"/>
        <v>36</v>
      </c>
      <c r="AA63" s="4">
        <f t="shared" si="52"/>
        <v>36</v>
      </c>
      <c r="AB63" s="4">
        <f t="shared" si="52"/>
        <v>36</v>
      </c>
      <c r="AC63" s="4">
        <f t="shared" si="52"/>
        <v>36</v>
      </c>
      <c r="AD63" s="4">
        <f t="shared" si="52"/>
        <v>36</v>
      </c>
      <c r="AE63" s="4">
        <f t="shared" si="52"/>
        <v>36</v>
      </c>
      <c r="AF63" s="4">
        <f t="shared" si="52"/>
        <v>36</v>
      </c>
      <c r="AG63" s="4">
        <f t="shared" si="52"/>
        <v>36</v>
      </c>
      <c r="AH63" s="4">
        <f t="shared" si="52"/>
        <v>36</v>
      </c>
      <c r="AI63" s="4">
        <f t="shared" si="52"/>
        <v>36</v>
      </c>
      <c r="AJ63" s="4">
        <f t="shared" si="52"/>
        <v>36</v>
      </c>
      <c r="AK63" s="4">
        <f t="shared" si="52"/>
        <v>36</v>
      </c>
      <c r="AL63" s="4">
        <f t="shared" si="52"/>
        <v>36</v>
      </c>
      <c r="AM63" s="4">
        <f t="shared" si="52"/>
        <v>36</v>
      </c>
      <c r="AN63" s="4">
        <f t="shared" si="52"/>
        <v>36</v>
      </c>
      <c r="AO63" s="4">
        <f t="shared" si="52"/>
        <v>36</v>
      </c>
      <c r="AP63" s="4">
        <f t="shared" si="52"/>
        <v>36</v>
      </c>
      <c r="AQ63" s="4">
        <f t="shared" si="52"/>
        <v>36</v>
      </c>
      <c r="AR63" s="4">
        <f t="shared" si="52"/>
        <v>36</v>
      </c>
      <c r="AS63" s="4">
        <f t="shared" si="52"/>
        <v>36</v>
      </c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19">
        <f>SUM(D63:T63)</f>
        <v>612</v>
      </c>
      <c r="BE63" s="20">
        <f t="shared" ref="BE63" si="53">SUM(W63:AS63)</f>
        <v>828</v>
      </c>
      <c r="BF63" s="20">
        <f t="shared" si="41"/>
        <v>1440</v>
      </c>
    </row>
    <row r="64" spans="1:58" ht="11.1" customHeight="1" x14ac:dyDescent="0.3">
      <c r="BD64" s="7"/>
      <c r="BE64" s="7"/>
    </row>
    <row r="65" spans="2:57" ht="15.75" customHeight="1" x14ac:dyDescent="0.3">
      <c r="B65" s="146" t="s">
        <v>116</v>
      </c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90"/>
      <c r="BB65" s="90"/>
      <c r="BC65" s="90"/>
      <c r="BD65" s="7"/>
      <c r="BE65" s="8"/>
    </row>
    <row r="66" spans="2:57" ht="21" customHeight="1" x14ac:dyDescent="0.3">
      <c r="B66" s="91"/>
      <c r="C66" s="92"/>
      <c r="D66" s="93" t="s">
        <v>117</v>
      </c>
      <c r="E66" s="91"/>
      <c r="F66" s="91"/>
      <c r="G66" s="91"/>
      <c r="H66" s="91"/>
      <c r="I66" s="91"/>
      <c r="J66" s="94"/>
      <c r="K66" s="91" t="s">
        <v>118</v>
      </c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5"/>
      <c r="AD66" s="93" t="s">
        <v>119</v>
      </c>
      <c r="AE66" s="91"/>
      <c r="AF66" s="91"/>
      <c r="AG66" s="91"/>
      <c r="AH66" s="91"/>
      <c r="AI66" s="91"/>
      <c r="AJ66" s="96"/>
      <c r="AK66" s="93" t="s">
        <v>120</v>
      </c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BA66" s="90"/>
      <c r="BB66" s="90"/>
      <c r="BC66" s="90"/>
      <c r="BD66" s="7"/>
      <c r="BE66" s="7"/>
    </row>
    <row r="67" spans="2:57" ht="11.1" customHeight="1" x14ac:dyDescent="0.3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7"/>
    </row>
    <row r="68" spans="2:57" x14ac:dyDescent="0.3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</row>
    <row r="71" spans="2:57" ht="3" customHeight="1" x14ac:dyDescent="0.3"/>
    <row r="72" spans="2:57" ht="3.75" customHeight="1" x14ac:dyDescent="0.3"/>
  </sheetData>
  <mergeCells count="64">
    <mergeCell ref="B34:BC34"/>
    <mergeCell ref="B65:AZ65"/>
    <mergeCell ref="AZ32:BC32"/>
    <mergeCell ref="U32:Y32"/>
    <mergeCell ref="AV28:AV29"/>
    <mergeCell ref="AW28:AW29"/>
    <mergeCell ref="AX28:AX29"/>
    <mergeCell ref="AD32:AG32"/>
    <mergeCell ref="AH32:AK32"/>
    <mergeCell ref="AL32:AP32"/>
    <mergeCell ref="Z32:AC32"/>
    <mergeCell ref="C32:C33"/>
    <mergeCell ref="AQ32:AT32"/>
    <mergeCell ref="A63:C63"/>
    <mergeCell ref="AT35:AT40"/>
    <mergeCell ref="B32:B33"/>
    <mergeCell ref="A32:A33"/>
    <mergeCell ref="D32:G32"/>
    <mergeCell ref="AU32:AY32"/>
    <mergeCell ref="Q32:T32"/>
    <mergeCell ref="B7:BC7"/>
    <mergeCell ref="B14:BC14"/>
    <mergeCell ref="B19:BC19"/>
    <mergeCell ref="AY28:AY29"/>
    <mergeCell ref="U28:U29"/>
    <mergeCell ref="V28:V29"/>
    <mergeCell ref="AZ28:AZ29"/>
    <mergeCell ref="A30:C30"/>
    <mergeCell ref="B24:BC24"/>
    <mergeCell ref="B25:AP25"/>
    <mergeCell ref="H32:L32"/>
    <mergeCell ref="M32:P32"/>
    <mergeCell ref="A1:BD1"/>
    <mergeCell ref="A2:BD2"/>
    <mergeCell ref="A3:BD3"/>
    <mergeCell ref="AL5:AP5"/>
    <mergeCell ref="M5:P5"/>
    <mergeCell ref="U5:Y5"/>
    <mergeCell ref="Z5:AC5"/>
    <mergeCell ref="AQ5:AT5"/>
    <mergeCell ref="D5:G5"/>
    <mergeCell ref="H5:L5"/>
    <mergeCell ref="A5:A6"/>
    <mergeCell ref="B5:B6"/>
    <mergeCell ref="C5:C6"/>
    <mergeCell ref="AU5:AY5"/>
    <mergeCell ref="Q5:T5"/>
    <mergeCell ref="AZ5:BC5"/>
    <mergeCell ref="AD5:AG5"/>
    <mergeCell ref="AH5:AK5"/>
    <mergeCell ref="B53:X53"/>
    <mergeCell ref="AT53:AT62"/>
    <mergeCell ref="AT48:AT51"/>
    <mergeCell ref="AT42:AT46"/>
    <mergeCell ref="V56:V57"/>
    <mergeCell ref="B47:BC47"/>
    <mergeCell ref="B52:BC52"/>
    <mergeCell ref="U56:U57"/>
    <mergeCell ref="B58:AP58"/>
    <mergeCell ref="BA28:BA29"/>
    <mergeCell ref="BB28:BB29"/>
    <mergeCell ref="BC28:BC29"/>
    <mergeCell ref="B17:BB17"/>
    <mergeCell ref="B41:BB41"/>
  </mergeCells>
  <phoneticPr fontId="10" type="noConversion"/>
  <pageMargins left="0.16" right="0.17" top="0.18" bottom="0.18" header="0.19" footer="0.19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2025-09-25T23:51:30Z</dcterms:modified>
</cp:coreProperties>
</file>