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 refMode="R1C1"/>
</workbook>
</file>

<file path=xl/calcChain.xml><?xml version="1.0" encoding="utf-8"?>
<calcChain xmlns="http://schemas.openxmlformats.org/spreadsheetml/2006/main">
  <c r="E62" i="1" l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D62" i="1"/>
  <c r="BD55" i="1"/>
  <c r="BE55" i="1"/>
  <c r="BD54" i="1"/>
  <c r="BE54" i="1"/>
  <c r="AU31" i="1"/>
  <c r="BE9" i="1"/>
  <c r="BE10" i="1"/>
  <c r="BE11" i="1"/>
  <c r="BE12" i="1"/>
  <c r="BE13" i="1"/>
  <c r="BE14" i="1"/>
  <c r="BE15" i="1"/>
  <c r="BE16" i="1"/>
  <c r="BE17" i="1"/>
  <c r="BE18" i="1"/>
  <c r="BE21" i="1"/>
  <c r="BE22" i="1"/>
  <c r="BE24" i="1"/>
  <c r="BE25" i="1"/>
  <c r="BE28" i="1"/>
  <c r="BE29" i="1"/>
  <c r="BE30" i="1"/>
  <c r="BE8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D31" i="1"/>
  <c r="BD15" i="1"/>
  <c r="BF55" i="1" l="1"/>
  <c r="BF54" i="1"/>
  <c r="BF15" i="1"/>
  <c r="BD50" i="1"/>
  <c r="BE50" i="1"/>
  <c r="BD51" i="1"/>
  <c r="BE51" i="1"/>
  <c r="BD52" i="1"/>
  <c r="BE52" i="1"/>
  <c r="BD44" i="1"/>
  <c r="BE44" i="1"/>
  <c r="BD21" i="1"/>
  <c r="BD22" i="1"/>
  <c r="BD48" i="1"/>
  <c r="BE48" i="1"/>
  <c r="BD49" i="1"/>
  <c r="BE49" i="1"/>
  <c r="BD53" i="1"/>
  <c r="BE53" i="1"/>
  <c r="BD46" i="1"/>
  <c r="BE46" i="1"/>
  <c r="BE45" i="1"/>
  <c r="BD45" i="1"/>
  <c r="BE43" i="1"/>
  <c r="BD43" i="1"/>
  <c r="BD30" i="1"/>
  <c r="BD14" i="1"/>
  <c r="BD13" i="1"/>
  <c r="BF13" i="1" s="1"/>
  <c r="BD9" i="1"/>
  <c r="BD10" i="1"/>
  <c r="BD60" i="1"/>
  <c r="BE60" i="1"/>
  <c r="BD61" i="1"/>
  <c r="BE61" i="1"/>
  <c r="BD37" i="1"/>
  <c r="BE37" i="1"/>
  <c r="BD18" i="1"/>
  <c r="BF21" i="1" l="1"/>
  <c r="BF44" i="1"/>
  <c r="BF30" i="1"/>
  <c r="BF52" i="1"/>
  <c r="BF51" i="1"/>
  <c r="BF50" i="1"/>
  <c r="BF22" i="1"/>
  <c r="BF48" i="1"/>
  <c r="BF61" i="1"/>
  <c r="BF46" i="1"/>
  <c r="BF53" i="1"/>
  <c r="BF49" i="1"/>
  <c r="BF45" i="1"/>
  <c r="BF43" i="1"/>
  <c r="BF14" i="1"/>
  <c r="BF10" i="1"/>
  <c r="BF9" i="1"/>
  <c r="BF60" i="1"/>
  <c r="BF37" i="1"/>
  <c r="BF18" i="1"/>
  <c r="BD38" i="1"/>
  <c r="BE38" i="1"/>
  <c r="BD39" i="1"/>
  <c r="BE39" i="1"/>
  <c r="BD40" i="1"/>
  <c r="BE40" i="1"/>
  <c r="BD58" i="1"/>
  <c r="BE58" i="1"/>
  <c r="BD59" i="1"/>
  <c r="BE59" i="1"/>
  <c r="BD11" i="1"/>
  <c r="BD12" i="1"/>
  <c r="BD17" i="1"/>
  <c r="BD24" i="1"/>
  <c r="BD25" i="1"/>
  <c r="BD28" i="1"/>
  <c r="BD29" i="1"/>
  <c r="BD8" i="1"/>
  <c r="BF8" i="1" s="1"/>
  <c r="BD62" i="1" l="1"/>
  <c r="BF39" i="1"/>
  <c r="BF29" i="1"/>
  <c r="BF11" i="1"/>
  <c r="BF40" i="1"/>
  <c r="BF12" i="1"/>
  <c r="BF59" i="1"/>
  <c r="BF58" i="1"/>
  <c r="BE62" i="1"/>
  <c r="BF38" i="1"/>
  <c r="BF24" i="1"/>
  <c r="BF25" i="1"/>
  <c r="BF28" i="1"/>
  <c r="BF17" i="1"/>
  <c r="BE31" i="1"/>
  <c r="BD31" i="1"/>
  <c r="BF62" i="1" l="1"/>
  <c r="BF31" i="1"/>
</calcChain>
</file>

<file path=xl/sharedStrings.xml><?xml version="1.0" encoding="utf-8"?>
<sst xmlns="http://schemas.openxmlformats.org/spreadsheetml/2006/main" count="360" uniqueCount="114">
  <si>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</si>
  <si>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</si>
  <si>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</si>
  <si>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</si>
  <si>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</si>
  <si>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</si>
  <si>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</si>
  <si>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</si>
  <si>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</si>
  <si>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</si>
  <si>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</si>
  <si>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</si>
  <si>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</si>
  <si>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</si>
  <si>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</si>
  <si>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</si>
  <si>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</si>
  <si>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</si>
  <si>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История</t>
  </si>
  <si>
    <t>Физическая культура</t>
  </si>
  <si>
    <t>Математика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</si>
  <si>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</si>
  <si>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</si>
  <si>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</si>
  <si>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</si>
  <si>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</si>
  <si>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</si>
  <si>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</si>
  <si>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</si>
  <si>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</si>
  <si>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</si>
  <si>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</si>
  <si>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Второй курс</t>
  </si>
  <si>
    <t xml:space="preserve">по специальности среднего профессионального образования </t>
  </si>
  <si>
    <t>Общепрофессиональные дисциплины</t>
  </si>
  <si>
    <t>Информатика</t>
  </si>
  <si>
    <t>И</t>
  </si>
  <si>
    <t>Безопасность жизнедеятельности</t>
  </si>
  <si>
    <t>Русский язык</t>
  </si>
  <si>
    <t>Литература</t>
  </si>
  <si>
    <t>Иностранный язык в профессиональной деятельности</t>
  </si>
  <si>
    <t>П.00</t>
  </si>
  <si>
    <t>Профессиональный цикл</t>
  </si>
  <si>
    <t>ОП.00</t>
  </si>
  <si>
    <t>Основы финансовой грамотности</t>
  </si>
  <si>
    <t>ПМ00</t>
  </si>
  <si>
    <t>Химия</t>
  </si>
  <si>
    <t>Биология</t>
  </si>
  <si>
    <t>СГ.03</t>
  </si>
  <si>
    <t>СГ.05</t>
  </si>
  <si>
    <t>Социально-гуманитарный цикл</t>
  </si>
  <si>
    <t>СГ.01</t>
  </si>
  <si>
    <t>История России</t>
  </si>
  <si>
    <t>СГ.02</t>
  </si>
  <si>
    <t>ОП.07</t>
  </si>
  <si>
    <t>БД</t>
  </si>
  <si>
    <t>БД.01</t>
  </si>
  <si>
    <t>БД.02</t>
  </si>
  <si>
    <t>Базовые  дисциплины</t>
  </si>
  <si>
    <t>БД.03</t>
  </si>
  <si>
    <t>БД.04</t>
  </si>
  <si>
    <t>Обществознание</t>
  </si>
  <si>
    <t>БД.06</t>
  </si>
  <si>
    <t>БД.09</t>
  </si>
  <si>
    <t>География</t>
  </si>
  <si>
    <t>БД.10</t>
  </si>
  <si>
    <t>БД.11</t>
  </si>
  <si>
    <t>ПД</t>
  </si>
  <si>
    <t>Профильные дисциплины</t>
  </si>
  <si>
    <t>ПД.01</t>
  </si>
  <si>
    <t>ПД.02</t>
  </si>
  <si>
    <t>БД.07</t>
  </si>
  <si>
    <t>БД.08</t>
  </si>
  <si>
    <t>Физика</t>
  </si>
  <si>
    <t>СГ</t>
  </si>
  <si>
    <t>Бережливое производство</t>
  </si>
  <si>
    <t>УП.02</t>
  </si>
  <si>
    <t>ПП.02</t>
  </si>
  <si>
    <t>ОП.02</t>
  </si>
  <si>
    <t>СГ.06</t>
  </si>
  <si>
    <t>Основы микробиологии, санитарии и гигиены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</si>
  <si>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</si>
  <si>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Эксплуатация и техническое обслуживание сельскохозяйственных машин и оборудования</t>
  </si>
  <si>
    <t>Основы инженерной графики</t>
  </si>
  <si>
    <t>ОП.04</t>
  </si>
  <si>
    <t>ОП.05</t>
  </si>
  <si>
    <t>ОП.06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</si>
  <si>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</si>
  <si>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</si>
  <si>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</si>
  <si>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агрономии</t>
  </si>
  <si>
    <t>Основы зоотехнии</t>
  </si>
  <si>
    <t>ПМ.01</t>
  </si>
  <si>
    <t>МДК 01.02.</t>
  </si>
  <si>
    <t>МДК 01.03.</t>
  </si>
  <si>
    <t>Технологии выполнения механизированных работ в сельском хозяйстве</t>
  </si>
  <si>
    <t>Теоретическая подготовка трактористов-машинистов категории "В", "С", "Д", "Е", "F" (ПДД,ОБД, Мед.помощь)</t>
  </si>
  <si>
    <t>Основы безопасности и защиты Родины</t>
  </si>
  <si>
    <t>35.01.27 Мастер сельскохозяйственного производства</t>
  </si>
  <si>
    <t>МСХ - 511,521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</si>
  <si>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 О - каникулы, И - государственная итоговая аттестация</t>
    </r>
  </si>
  <si>
    <t>-экзамен</t>
  </si>
  <si>
    <t xml:space="preserve"> - экзамен  по профессиональному модулю</t>
  </si>
  <si>
    <t>- зачет</t>
  </si>
  <si>
    <t>- дифференцированный зачет</t>
  </si>
  <si>
    <t>БД.05</t>
  </si>
  <si>
    <t>Ингстранный язык</t>
  </si>
  <si>
    <t>ОП.10</t>
  </si>
  <si>
    <t>Основы права</t>
  </si>
  <si>
    <t>СГ.04</t>
  </si>
  <si>
    <t>ОП.08</t>
  </si>
  <si>
    <t>Основы ведения предпринимательской карьеры и открытие собственного бизнеса</t>
  </si>
  <si>
    <t>ОП.09</t>
  </si>
  <si>
    <t>Экологические основы природопользования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</si>
</sst>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.95"/>
      <color indexed="8"/>
      <name val="Times New Roman"/>
      <family val="1"/>
      <charset val="204"/>
    </font>
    <font>
      <b/>
      <sz val="6.95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8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/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7" fillId="3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6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1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7" fillId="0" borderId="6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Fill="1" applyBorder="1" applyAlignment="1"/>
    <xf numFmtId="0" fontId="2" fillId="3" borderId="5" xfId="0" applyFont="1" applyFill="1" applyBorder="1" applyAlignment="1"/>
    <xf numFmtId="0" fontId="6" fillId="0" borderId="2" xfId="0" applyFont="1" applyBorder="1" applyAlignment="1">
      <alignment horizontal="center"/>
    </xf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wrapText="1"/>
    </xf>
    <xf numFmtId="0" fontId="2" fillId="0" borderId="8" xfId="0" applyFont="1" applyFill="1" applyBorder="1" applyAlignment="1"/>
    <xf numFmtId="0" fontId="2" fillId="0" borderId="8" xfId="0" applyFont="1" applyFill="1" applyBorder="1" applyAlignment="1">
      <alignment vertical="top"/>
    </xf>
    <xf numFmtId="0" fontId="2" fillId="3" borderId="8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vertical="top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7" fillId="3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/>
    <xf numFmtId="0" fontId="0" fillId="0" borderId="1" xfId="0" applyFill="1" applyBorder="1"/>
    <xf numFmtId="0" fontId="2" fillId="0" borderId="4" xfId="0" applyFont="1" applyFill="1" applyBorder="1" applyAlignment="1">
      <alignment vertical="top"/>
    </xf>
    <xf numFmtId="0" fontId="0" fillId="0" borderId="5" xfId="0" applyFill="1" applyBorder="1"/>
    <xf numFmtId="0" fontId="0" fillId="0" borderId="4" xfId="0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20" fillId="0" borderId="0" xfId="0" applyFont="1"/>
    <xf numFmtId="0" fontId="20" fillId="4" borderId="0" xfId="0" applyFont="1" applyFill="1"/>
    <xf numFmtId="49" fontId="20" fillId="0" borderId="0" xfId="0" applyNumberFormat="1" applyFont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" fillId="4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2" fillId="7" borderId="1" xfId="0" applyFont="1" applyFill="1" applyBorder="1"/>
    <xf numFmtId="0" fontId="2" fillId="0" borderId="1" xfId="0" applyFont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2" fillId="7" borderId="1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8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9" borderId="1" xfId="0" applyFont="1" applyFill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8"/>
  <sheetViews>
    <sheetView tabSelected="1" zoomScale="110" zoomScaleNormal="110" workbookViewId="0">
      <selection activeCell="A3" sqref="A3:BD3"/>
    </sheetView>
  </sheetViews>
  <sheetFormatPr defaultRowHeight="14.4" x14ac:dyDescent="0.3"/>
  <cols>
    <col min="1" max="1" width="6.88671875" customWidth="1"/>
    <col min="2" max="2" width="19.33203125" customWidth="1"/>
    <col min="3" max="3" width="2.5546875" customWidth="1"/>
    <col min="4" max="4" width="2.44140625" customWidth="1"/>
    <col min="5" max="13" width="2.33203125" customWidth="1"/>
    <col min="14" max="14" width="2.5546875" customWidth="1"/>
    <col min="15" max="16" width="2.33203125" customWidth="1"/>
    <col min="17" max="17" width="2.5546875" customWidth="1"/>
    <col min="18" max="19" width="2.33203125" customWidth="1"/>
    <col min="20" max="20" width="2" customWidth="1"/>
    <col min="21" max="22" width="1.5546875" customWidth="1"/>
    <col min="23" max="24" width="2" customWidth="1"/>
    <col min="25" max="25" width="2.33203125" customWidth="1"/>
    <col min="26" max="26" width="2.109375" customWidth="1"/>
    <col min="27" max="27" width="2.33203125" customWidth="1"/>
    <col min="28" max="28" width="2" customWidth="1"/>
    <col min="29" max="29" width="2.109375" customWidth="1"/>
    <col min="30" max="30" width="2.33203125" customWidth="1"/>
    <col min="31" max="31" width="2" customWidth="1"/>
    <col min="32" max="34" width="2.33203125" customWidth="1"/>
    <col min="35" max="36" width="2.5546875" customWidth="1"/>
    <col min="37" max="41" width="2.33203125" customWidth="1"/>
    <col min="42" max="42" width="2.109375" customWidth="1"/>
    <col min="43" max="44" width="2.33203125" customWidth="1"/>
    <col min="45" max="45" width="2" customWidth="1"/>
    <col min="46" max="46" width="2.109375" customWidth="1"/>
    <col min="47" max="47" width="2.33203125" customWidth="1"/>
    <col min="48" max="48" width="1.88671875" customWidth="1"/>
    <col min="49" max="49" width="1.6640625" customWidth="1"/>
    <col min="50" max="50" width="1.44140625" customWidth="1"/>
    <col min="51" max="54" width="1.6640625" customWidth="1"/>
    <col min="55" max="55" width="1.44140625" customWidth="1"/>
    <col min="56" max="56" width="3.6640625" customWidth="1"/>
    <col min="57" max="57" width="2.6640625" customWidth="1"/>
    <col min="58" max="58" width="4" customWidth="1"/>
    <col min="59" max="70" width="2.6640625" customWidth="1"/>
  </cols>
  <sheetData>
    <row r="1" spans="1:58" ht="12.75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</row>
    <row r="2" spans="1:58" ht="12" customHeight="1" x14ac:dyDescent="0.3">
      <c r="A2" s="158" t="s">
        <v>33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</row>
    <row r="3" spans="1:58" ht="13.5" customHeight="1" x14ac:dyDescent="0.3">
      <c r="A3" s="158" t="s">
        <v>98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</row>
    <row r="4" spans="1:58" ht="15" customHeight="1" x14ac:dyDescent="0.3">
      <c r="A4" s="1" t="s">
        <v>1</v>
      </c>
      <c r="Q4" s="12" t="s">
        <v>99</v>
      </c>
    </row>
    <row r="5" spans="1:58" ht="12.75" customHeight="1" x14ac:dyDescent="0.3">
      <c r="A5" s="147" t="s">
        <v>2</v>
      </c>
      <c r="B5" s="159" t="s">
        <v>3</v>
      </c>
      <c r="C5" s="147" t="s">
        <v>4</v>
      </c>
      <c r="D5" s="159" t="s">
        <v>5</v>
      </c>
      <c r="E5" s="159"/>
      <c r="F5" s="159"/>
      <c r="G5" s="159"/>
      <c r="H5" s="159" t="s">
        <v>6</v>
      </c>
      <c r="I5" s="159"/>
      <c r="J5" s="159"/>
      <c r="K5" s="159"/>
      <c r="L5" s="159"/>
      <c r="M5" s="159" t="s">
        <v>7</v>
      </c>
      <c r="N5" s="159"/>
      <c r="O5" s="159"/>
      <c r="P5" s="159"/>
      <c r="Q5" s="141" t="s">
        <v>8</v>
      </c>
      <c r="R5" s="141"/>
      <c r="S5" s="141"/>
      <c r="T5" s="141"/>
      <c r="U5" s="141" t="s">
        <v>9</v>
      </c>
      <c r="V5" s="141"/>
      <c r="W5" s="141"/>
      <c r="X5" s="141"/>
      <c r="Y5" s="141"/>
      <c r="Z5" s="141" t="s">
        <v>10</v>
      </c>
      <c r="AA5" s="141"/>
      <c r="AB5" s="141"/>
      <c r="AC5" s="141"/>
      <c r="AD5" s="141" t="s">
        <v>11</v>
      </c>
      <c r="AE5" s="141"/>
      <c r="AF5" s="141"/>
      <c r="AG5" s="141"/>
      <c r="AH5" s="141" t="s">
        <v>12</v>
      </c>
      <c r="AI5" s="141"/>
      <c r="AJ5" s="141"/>
      <c r="AK5" s="141"/>
      <c r="AL5" s="141" t="s">
        <v>13</v>
      </c>
      <c r="AM5" s="141"/>
      <c r="AN5" s="141"/>
      <c r="AO5" s="141"/>
      <c r="AP5" s="141"/>
      <c r="AQ5" s="141" t="s">
        <v>14</v>
      </c>
      <c r="AR5" s="141"/>
      <c r="AS5" s="141"/>
      <c r="AT5" s="141"/>
      <c r="AU5" s="141" t="s">
        <v>15</v>
      </c>
      <c r="AV5" s="141"/>
      <c r="AW5" s="141"/>
      <c r="AX5" s="141"/>
      <c r="AY5" s="141"/>
      <c r="AZ5" s="141" t="s">
        <v>16</v>
      </c>
      <c r="BA5" s="141"/>
      <c r="BB5" s="141"/>
      <c r="BC5" s="141"/>
    </row>
    <row r="6" spans="1:58" x14ac:dyDescent="0.3">
      <c r="A6" s="147"/>
      <c r="B6" s="159"/>
      <c r="C6" s="147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24">
        <v>17</v>
      </c>
      <c r="U6" s="5">
        <v>18</v>
      </c>
      <c r="V6" s="5">
        <v>19</v>
      </c>
      <c r="W6" s="4">
        <v>20</v>
      </c>
      <c r="X6" s="4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4">
        <v>27</v>
      </c>
      <c r="AE6" s="4">
        <v>28</v>
      </c>
      <c r="AF6" s="4">
        <v>29</v>
      </c>
      <c r="AG6" s="4">
        <v>30</v>
      </c>
      <c r="AH6" s="4">
        <v>31</v>
      </c>
      <c r="AI6" s="4">
        <v>32</v>
      </c>
      <c r="AJ6" s="4">
        <v>33</v>
      </c>
      <c r="AK6" s="4">
        <v>34</v>
      </c>
      <c r="AL6" s="4">
        <v>35</v>
      </c>
      <c r="AM6" s="4">
        <v>36</v>
      </c>
      <c r="AN6" s="4">
        <v>37</v>
      </c>
      <c r="AO6" s="4">
        <v>38</v>
      </c>
      <c r="AP6" s="4">
        <v>39</v>
      </c>
      <c r="AQ6" s="4">
        <v>40</v>
      </c>
      <c r="AR6" s="4">
        <v>41</v>
      </c>
      <c r="AS6" s="4">
        <v>42</v>
      </c>
      <c r="AT6" s="5">
        <v>43</v>
      </c>
      <c r="AU6" s="5">
        <v>44</v>
      </c>
      <c r="AV6" s="5">
        <v>45</v>
      </c>
      <c r="AW6" s="5">
        <v>46</v>
      </c>
      <c r="AX6" s="5">
        <v>47</v>
      </c>
      <c r="AY6" s="5">
        <v>48</v>
      </c>
      <c r="AZ6" s="5">
        <v>49</v>
      </c>
      <c r="BA6" s="5">
        <v>50</v>
      </c>
      <c r="BB6" s="5">
        <v>51</v>
      </c>
      <c r="BC6" s="5">
        <v>52</v>
      </c>
    </row>
    <row r="7" spans="1:58" ht="9.75" customHeight="1" x14ac:dyDescent="0.3">
      <c r="A7" s="2" t="s">
        <v>55</v>
      </c>
      <c r="B7" s="152" t="s">
        <v>58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</row>
    <row r="8" spans="1:58" ht="12" customHeight="1" x14ac:dyDescent="0.3">
      <c r="A8" s="67" t="s">
        <v>56</v>
      </c>
      <c r="B8" s="19" t="s">
        <v>38</v>
      </c>
      <c r="C8" s="13">
        <v>72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17</v>
      </c>
      <c r="V8" s="14" t="s">
        <v>17</v>
      </c>
      <c r="W8" s="13">
        <v>2</v>
      </c>
      <c r="X8" s="13">
        <v>3</v>
      </c>
      <c r="Y8" s="13">
        <v>2</v>
      </c>
      <c r="Z8" s="13">
        <v>2</v>
      </c>
      <c r="AA8" s="13">
        <v>2</v>
      </c>
      <c r="AB8" s="13">
        <v>2</v>
      </c>
      <c r="AC8" s="13">
        <v>2</v>
      </c>
      <c r="AD8" s="13">
        <v>3</v>
      </c>
      <c r="AE8" s="13">
        <v>4</v>
      </c>
      <c r="AF8" s="13">
        <v>4</v>
      </c>
      <c r="AG8" s="13">
        <v>4</v>
      </c>
      <c r="AH8" s="13">
        <v>4</v>
      </c>
      <c r="AI8" s="13">
        <v>4</v>
      </c>
      <c r="AJ8" s="13">
        <v>4</v>
      </c>
      <c r="AK8" s="13">
        <v>2</v>
      </c>
      <c r="AL8" s="13">
        <v>2</v>
      </c>
      <c r="AM8" s="13">
        <v>2</v>
      </c>
      <c r="AN8" s="35">
        <v>2</v>
      </c>
      <c r="AO8" s="64"/>
      <c r="AP8" s="64"/>
      <c r="AQ8" s="64"/>
      <c r="AR8" s="13">
        <v>2</v>
      </c>
      <c r="AS8" s="35">
        <v>5</v>
      </c>
      <c r="AT8" s="75">
        <v>6</v>
      </c>
      <c r="AU8" s="121">
        <v>9</v>
      </c>
      <c r="AV8" s="14" t="s">
        <v>17</v>
      </c>
      <c r="AW8" s="14" t="s">
        <v>17</v>
      </c>
      <c r="AX8" s="14" t="s">
        <v>17</v>
      </c>
      <c r="AY8" s="14" t="s">
        <v>17</v>
      </c>
      <c r="AZ8" s="14" t="s">
        <v>17</v>
      </c>
      <c r="BA8" s="14" t="s">
        <v>17</v>
      </c>
      <c r="BB8" s="14" t="s">
        <v>17</v>
      </c>
      <c r="BC8" s="14" t="s">
        <v>17</v>
      </c>
      <c r="BD8" s="17">
        <f>SUM(D8:T8)</f>
        <v>0</v>
      </c>
      <c r="BE8" s="18">
        <f>SUM(W8:AU8)</f>
        <v>72</v>
      </c>
      <c r="BF8" s="18">
        <f>SUM(BD8:BE8)</f>
        <v>72</v>
      </c>
    </row>
    <row r="9" spans="1:58" ht="12" customHeight="1" x14ac:dyDescent="0.3">
      <c r="A9" s="67" t="s">
        <v>60</v>
      </c>
      <c r="B9" s="68" t="s">
        <v>61</v>
      </c>
      <c r="C9" s="13">
        <v>72</v>
      </c>
      <c r="D9" s="13">
        <v>6</v>
      </c>
      <c r="E9" s="13">
        <v>4</v>
      </c>
      <c r="F9" s="13">
        <v>4</v>
      </c>
      <c r="G9" s="13">
        <v>4</v>
      </c>
      <c r="H9" s="13">
        <v>6</v>
      </c>
      <c r="I9" s="13">
        <v>4</v>
      </c>
      <c r="J9" s="13">
        <v>4</v>
      </c>
      <c r="K9" s="13">
        <v>4</v>
      </c>
      <c r="L9" s="13">
        <v>4</v>
      </c>
      <c r="M9" s="13">
        <v>4</v>
      </c>
      <c r="N9" s="13">
        <v>4</v>
      </c>
      <c r="O9" s="13">
        <v>4</v>
      </c>
      <c r="P9" s="13">
        <v>4</v>
      </c>
      <c r="Q9" s="13">
        <v>4</v>
      </c>
      <c r="R9" s="13">
        <v>4</v>
      </c>
      <c r="S9" s="13">
        <v>4</v>
      </c>
      <c r="T9" s="122">
        <v>4</v>
      </c>
      <c r="U9" s="65" t="s">
        <v>17</v>
      </c>
      <c r="V9" s="65" t="s">
        <v>17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35"/>
      <c r="AO9" s="64"/>
      <c r="AP9" s="64"/>
      <c r="AQ9" s="64"/>
      <c r="AR9" s="13"/>
      <c r="AS9" s="13"/>
      <c r="AT9" s="42"/>
      <c r="AU9" s="60"/>
      <c r="AV9" s="65" t="s">
        <v>17</v>
      </c>
      <c r="AW9" s="65" t="s">
        <v>17</v>
      </c>
      <c r="AX9" s="65" t="s">
        <v>17</v>
      </c>
      <c r="AY9" s="65" t="s">
        <v>17</v>
      </c>
      <c r="AZ9" s="65" t="s">
        <v>17</v>
      </c>
      <c r="BA9" s="65" t="s">
        <v>17</v>
      </c>
      <c r="BB9" s="65" t="s">
        <v>17</v>
      </c>
      <c r="BC9" s="65" t="s">
        <v>17</v>
      </c>
      <c r="BD9" s="17">
        <f t="shared" ref="BD9:BD10" si="0">SUM(D9:T9)</f>
        <v>72</v>
      </c>
      <c r="BE9" s="18">
        <f t="shared" ref="BE9:BE30" si="1">SUM(W9:AU9)</f>
        <v>0</v>
      </c>
      <c r="BF9" s="18">
        <f t="shared" ref="BF9:BF10" si="2">SUM(BD9:BE9)</f>
        <v>72</v>
      </c>
    </row>
    <row r="10" spans="1:58" ht="12" customHeight="1" x14ac:dyDescent="0.3">
      <c r="A10" s="67" t="s">
        <v>105</v>
      </c>
      <c r="B10" s="68" t="s">
        <v>18</v>
      </c>
      <c r="C10" s="13">
        <v>136</v>
      </c>
      <c r="D10" s="13">
        <v>4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v>4</v>
      </c>
      <c r="S10" s="13">
        <v>4</v>
      </c>
      <c r="T10" s="13">
        <v>6</v>
      </c>
      <c r="U10" s="65" t="s">
        <v>17</v>
      </c>
      <c r="V10" s="65" t="s">
        <v>17</v>
      </c>
      <c r="W10" s="13">
        <v>2</v>
      </c>
      <c r="X10" s="13">
        <v>2</v>
      </c>
      <c r="Y10" s="13">
        <v>2</v>
      </c>
      <c r="Z10" s="13">
        <v>2</v>
      </c>
      <c r="AA10" s="13">
        <v>2</v>
      </c>
      <c r="AB10" s="13">
        <v>2</v>
      </c>
      <c r="AC10" s="13">
        <v>2</v>
      </c>
      <c r="AD10" s="13">
        <v>2</v>
      </c>
      <c r="AE10" s="13">
        <v>2</v>
      </c>
      <c r="AF10" s="13">
        <v>2</v>
      </c>
      <c r="AG10" s="13">
        <v>2</v>
      </c>
      <c r="AH10" s="13">
        <v>2</v>
      </c>
      <c r="AI10" s="13">
        <v>3</v>
      </c>
      <c r="AJ10" s="13">
        <v>3</v>
      </c>
      <c r="AK10" s="13">
        <v>3</v>
      </c>
      <c r="AL10" s="13">
        <v>3</v>
      </c>
      <c r="AM10" s="13">
        <v>3</v>
      </c>
      <c r="AN10" s="35">
        <v>4</v>
      </c>
      <c r="AO10" s="64"/>
      <c r="AP10" s="64"/>
      <c r="AQ10" s="64"/>
      <c r="AR10" s="13">
        <v>4</v>
      </c>
      <c r="AS10" s="13">
        <v>6</v>
      </c>
      <c r="AT10" s="131">
        <v>4</v>
      </c>
      <c r="AU10" s="122">
        <v>9</v>
      </c>
      <c r="AV10" s="65" t="s">
        <v>17</v>
      </c>
      <c r="AW10" s="65" t="s">
        <v>17</v>
      </c>
      <c r="AX10" s="65" t="s">
        <v>17</v>
      </c>
      <c r="AY10" s="65" t="s">
        <v>17</v>
      </c>
      <c r="AZ10" s="65" t="s">
        <v>17</v>
      </c>
      <c r="BA10" s="65" t="s">
        <v>17</v>
      </c>
      <c r="BB10" s="65" t="s">
        <v>17</v>
      </c>
      <c r="BC10" s="65" t="s">
        <v>17</v>
      </c>
      <c r="BD10" s="17">
        <f t="shared" si="0"/>
        <v>70</v>
      </c>
      <c r="BE10" s="18">
        <f t="shared" si="1"/>
        <v>66</v>
      </c>
      <c r="BF10" s="18">
        <f t="shared" si="2"/>
        <v>136</v>
      </c>
    </row>
    <row r="11" spans="1:58" ht="12" customHeight="1" x14ac:dyDescent="0.3">
      <c r="A11" s="59" t="s">
        <v>62</v>
      </c>
      <c r="B11" s="30" t="s">
        <v>19</v>
      </c>
      <c r="C11" s="13">
        <v>40</v>
      </c>
      <c r="D11" s="13"/>
      <c r="E11" s="13"/>
      <c r="F11" s="13">
        <v>2</v>
      </c>
      <c r="G11" s="13">
        <v>2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23">
        <v>2</v>
      </c>
      <c r="U11" s="14" t="s">
        <v>17</v>
      </c>
      <c r="V11" s="14" t="s">
        <v>17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>
        <v>1</v>
      </c>
      <c r="AE11" s="13">
        <v>1</v>
      </c>
      <c r="AF11" s="13">
        <v>1</v>
      </c>
      <c r="AG11" s="13">
        <v>1</v>
      </c>
      <c r="AH11" s="13">
        <v>1</v>
      </c>
      <c r="AI11" s="13">
        <v>1</v>
      </c>
      <c r="AJ11" s="13">
        <v>1</v>
      </c>
      <c r="AK11" s="13">
        <v>2</v>
      </c>
      <c r="AL11" s="13">
        <v>2</v>
      </c>
      <c r="AM11" s="13">
        <v>2</v>
      </c>
      <c r="AN11" s="123">
        <v>2</v>
      </c>
      <c r="AO11" s="64"/>
      <c r="AP11" s="64"/>
      <c r="AQ11" s="64"/>
      <c r="AR11" s="13"/>
      <c r="AS11" s="13"/>
      <c r="AT11" s="76"/>
      <c r="AU11" s="35"/>
      <c r="AV11" s="14" t="s">
        <v>17</v>
      </c>
      <c r="AW11" s="14" t="s">
        <v>17</v>
      </c>
      <c r="AX11" s="14" t="s">
        <v>17</v>
      </c>
      <c r="AY11" s="14" t="s">
        <v>17</v>
      </c>
      <c r="AZ11" s="14" t="s">
        <v>17</v>
      </c>
      <c r="BA11" s="14" t="s">
        <v>17</v>
      </c>
      <c r="BB11" s="14" t="s">
        <v>17</v>
      </c>
      <c r="BC11" s="14" t="s">
        <v>17</v>
      </c>
      <c r="BD11" s="17">
        <f>SUM(D11:T11)</f>
        <v>18</v>
      </c>
      <c r="BE11" s="18">
        <f t="shared" si="1"/>
        <v>22</v>
      </c>
      <c r="BF11" s="18">
        <f t="shared" ref="BF11:BF29" si="3">SUM(BD11:BE11)</f>
        <v>40</v>
      </c>
    </row>
    <row r="12" spans="1:58" ht="17.25" customHeight="1" x14ac:dyDescent="0.3">
      <c r="A12" s="110" t="s">
        <v>71</v>
      </c>
      <c r="B12" s="16" t="s">
        <v>97</v>
      </c>
      <c r="C12" s="13">
        <v>68</v>
      </c>
      <c r="D12" s="13">
        <v>2</v>
      </c>
      <c r="E12" s="13">
        <v>4</v>
      </c>
      <c r="F12" s="13">
        <v>2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4" t="s">
        <v>17</v>
      </c>
      <c r="V12" s="14" t="s">
        <v>17</v>
      </c>
      <c r="W12" s="13">
        <v>2</v>
      </c>
      <c r="X12" s="13">
        <v>2</v>
      </c>
      <c r="Y12" s="13">
        <v>2</v>
      </c>
      <c r="Z12" s="13">
        <v>2</v>
      </c>
      <c r="AA12" s="13">
        <v>2</v>
      </c>
      <c r="AB12" s="13">
        <v>2</v>
      </c>
      <c r="AC12" s="13">
        <v>2</v>
      </c>
      <c r="AD12" s="13">
        <v>2</v>
      </c>
      <c r="AE12" s="13">
        <v>2</v>
      </c>
      <c r="AF12" s="13">
        <v>2</v>
      </c>
      <c r="AG12" s="13">
        <v>2</v>
      </c>
      <c r="AH12" s="13">
        <v>2</v>
      </c>
      <c r="AI12" s="13">
        <v>2</v>
      </c>
      <c r="AJ12" s="13">
        <v>2</v>
      </c>
      <c r="AK12" s="13">
        <v>2</v>
      </c>
      <c r="AL12" s="122">
        <v>2</v>
      </c>
      <c r="AM12" s="13"/>
      <c r="AN12" s="35"/>
      <c r="AO12" s="64"/>
      <c r="AP12" s="64"/>
      <c r="AQ12" s="64"/>
      <c r="AR12" s="13"/>
      <c r="AS12" s="13"/>
      <c r="AT12" s="42"/>
      <c r="AU12" s="33"/>
      <c r="AV12" s="14" t="s">
        <v>17</v>
      </c>
      <c r="AW12" s="14" t="s">
        <v>17</v>
      </c>
      <c r="AX12" s="14" t="s">
        <v>17</v>
      </c>
      <c r="AY12" s="14" t="s">
        <v>17</v>
      </c>
      <c r="AZ12" s="14" t="s">
        <v>17</v>
      </c>
      <c r="BA12" s="14" t="s">
        <v>17</v>
      </c>
      <c r="BB12" s="14" t="s">
        <v>17</v>
      </c>
      <c r="BC12" s="14" t="s">
        <v>17</v>
      </c>
      <c r="BD12" s="17">
        <f>SUM(D12:T12)</f>
        <v>36</v>
      </c>
      <c r="BE12" s="18">
        <f t="shared" si="1"/>
        <v>32</v>
      </c>
      <c r="BF12" s="18">
        <f t="shared" si="3"/>
        <v>68</v>
      </c>
    </row>
    <row r="13" spans="1:58" ht="11.25" customHeight="1" x14ac:dyDescent="0.3">
      <c r="A13" s="110" t="s">
        <v>63</v>
      </c>
      <c r="B13" s="16" t="s">
        <v>64</v>
      </c>
      <c r="C13" s="13">
        <v>72</v>
      </c>
      <c r="D13" s="13">
        <v>6</v>
      </c>
      <c r="E13" s="13">
        <v>4</v>
      </c>
      <c r="F13" s="13">
        <v>4</v>
      </c>
      <c r="G13" s="13">
        <v>4</v>
      </c>
      <c r="H13" s="13">
        <v>3</v>
      </c>
      <c r="I13" s="13">
        <v>5</v>
      </c>
      <c r="J13" s="13">
        <v>5</v>
      </c>
      <c r="K13" s="13">
        <v>5</v>
      </c>
      <c r="L13" s="13">
        <v>4</v>
      </c>
      <c r="M13" s="13">
        <v>4</v>
      </c>
      <c r="N13" s="13">
        <v>4</v>
      </c>
      <c r="O13" s="13">
        <v>4</v>
      </c>
      <c r="P13" s="13">
        <v>4</v>
      </c>
      <c r="Q13" s="13">
        <v>4</v>
      </c>
      <c r="R13" s="13">
        <v>5</v>
      </c>
      <c r="S13" s="13">
        <v>5</v>
      </c>
      <c r="T13" s="122">
        <v>2</v>
      </c>
      <c r="U13" s="65" t="s">
        <v>17</v>
      </c>
      <c r="V13" s="65" t="s">
        <v>17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35"/>
      <c r="AO13" s="64"/>
      <c r="AP13" s="64"/>
      <c r="AQ13" s="64"/>
      <c r="AR13" s="13"/>
      <c r="AS13" s="13"/>
      <c r="AT13" s="42"/>
      <c r="AU13" s="66"/>
      <c r="AV13" s="65" t="s">
        <v>17</v>
      </c>
      <c r="AW13" s="65" t="s">
        <v>17</v>
      </c>
      <c r="AX13" s="65" t="s">
        <v>17</v>
      </c>
      <c r="AY13" s="65" t="s">
        <v>17</v>
      </c>
      <c r="AZ13" s="65" t="s">
        <v>17</v>
      </c>
      <c r="BA13" s="65" t="s">
        <v>17</v>
      </c>
      <c r="BB13" s="65" t="s">
        <v>17</v>
      </c>
      <c r="BC13" s="65" t="s">
        <v>17</v>
      </c>
      <c r="BD13" s="17">
        <f t="shared" ref="BD13" si="4">SUM(D13:T13)</f>
        <v>72</v>
      </c>
      <c r="BE13" s="18">
        <f t="shared" si="1"/>
        <v>0</v>
      </c>
      <c r="BF13" s="18">
        <f t="shared" ref="BF13" si="5">SUM(BD13:BE13)</f>
        <v>72</v>
      </c>
    </row>
    <row r="14" spans="1:58" ht="11.25" customHeight="1" x14ac:dyDescent="0.3">
      <c r="A14" s="110" t="s">
        <v>65</v>
      </c>
      <c r="B14" s="16" t="s">
        <v>46</v>
      </c>
      <c r="C14" s="13">
        <v>72</v>
      </c>
      <c r="D14" s="13">
        <v>6</v>
      </c>
      <c r="E14" s="13">
        <v>4</v>
      </c>
      <c r="F14" s="13">
        <v>4</v>
      </c>
      <c r="G14" s="13">
        <v>4</v>
      </c>
      <c r="H14" s="13">
        <v>6</v>
      </c>
      <c r="I14" s="13">
        <v>4</v>
      </c>
      <c r="J14" s="13">
        <v>4</v>
      </c>
      <c r="K14" s="13">
        <v>4</v>
      </c>
      <c r="L14" s="13">
        <v>4</v>
      </c>
      <c r="M14" s="13">
        <v>4</v>
      </c>
      <c r="N14" s="13">
        <v>4</v>
      </c>
      <c r="O14" s="13">
        <v>4</v>
      </c>
      <c r="P14" s="13">
        <v>4</v>
      </c>
      <c r="Q14" s="13">
        <v>4</v>
      </c>
      <c r="R14" s="13">
        <v>4</v>
      </c>
      <c r="S14" s="13">
        <v>4</v>
      </c>
      <c r="T14" s="122">
        <v>4</v>
      </c>
      <c r="U14" s="65" t="s">
        <v>17</v>
      </c>
      <c r="V14" s="65" t="s">
        <v>17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35"/>
      <c r="AO14" s="64"/>
      <c r="AP14" s="64"/>
      <c r="AQ14" s="64"/>
      <c r="AR14" s="13"/>
      <c r="AS14" s="13"/>
      <c r="AT14" s="75"/>
      <c r="AU14" s="35"/>
      <c r="AV14" s="65" t="s">
        <v>17</v>
      </c>
      <c r="AW14" s="65" t="s">
        <v>17</v>
      </c>
      <c r="AX14" s="65" t="s">
        <v>17</v>
      </c>
      <c r="AY14" s="65" t="s">
        <v>17</v>
      </c>
      <c r="AZ14" s="65" t="s">
        <v>17</v>
      </c>
      <c r="BA14" s="65" t="s">
        <v>17</v>
      </c>
      <c r="BB14" s="65" t="s">
        <v>17</v>
      </c>
      <c r="BC14" s="65" t="s">
        <v>17</v>
      </c>
      <c r="BD14" s="17">
        <f t="shared" ref="BD14" si="6">SUM(D14:T14)</f>
        <v>72</v>
      </c>
      <c r="BE14" s="18">
        <f t="shared" si="1"/>
        <v>0</v>
      </c>
      <c r="BF14" s="18">
        <f t="shared" ref="BF14" si="7">SUM(BD14:BE14)</f>
        <v>72</v>
      </c>
    </row>
    <row r="15" spans="1:58" ht="11.25" customHeight="1" x14ac:dyDescent="0.3">
      <c r="A15" s="110" t="s">
        <v>66</v>
      </c>
      <c r="B15" s="16" t="s">
        <v>106</v>
      </c>
      <c r="C15" s="13">
        <v>72</v>
      </c>
      <c r="D15" s="13">
        <v>2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2</v>
      </c>
      <c r="K15" s="13">
        <v>2</v>
      </c>
      <c r="L15" s="13">
        <v>2</v>
      </c>
      <c r="M15" s="13">
        <v>2</v>
      </c>
      <c r="N15" s="13">
        <v>2</v>
      </c>
      <c r="O15" s="13">
        <v>2</v>
      </c>
      <c r="P15" s="13">
        <v>2</v>
      </c>
      <c r="Q15" s="13">
        <v>2</v>
      </c>
      <c r="R15" s="13">
        <v>2</v>
      </c>
      <c r="S15" s="13">
        <v>2</v>
      </c>
      <c r="T15" s="35">
        <v>2</v>
      </c>
      <c r="U15" s="110"/>
      <c r="V15" s="110"/>
      <c r="W15" s="13">
        <v>2</v>
      </c>
      <c r="X15" s="13">
        <v>2</v>
      </c>
      <c r="Y15" s="13">
        <v>2</v>
      </c>
      <c r="Z15" s="13">
        <v>2</v>
      </c>
      <c r="AA15" s="13">
        <v>2</v>
      </c>
      <c r="AB15" s="13">
        <v>2</v>
      </c>
      <c r="AC15" s="13">
        <v>2</v>
      </c>
      <c r="AD15" s="13">
        <v>2</v>
      </c>
      <c r="AE15" s="13">
        <v>2</v>
      </c>
      <c r="AF15" s="13">
        <v>2</v>
      </c>
      <c r="AG15" s="13">
        <v>2</v>
      </c>
      <c r="AH15" s="13">
        <v>2</v>
      </c>
      <c r="AI15" s="13">
        <v>2</v>
      </c>
      <c r="AJ15" s="13">
        <v>2</v>
      </c>
      <c r="AK15" s="13">
        <v>2</v>
      </c>
      <c r="AL15" s="13">
        <v>2</v>
      </c>
      <c r="AM15" s="13">
        <v>2</v>
      </c>
      <c r="AN15" s="35">
        <v>2</v>
      </c>
      <c r="AO15" s="64"/>
      <c r="AP15" s="64"/>
      <c r="AQ15" s="64"/>
      <c r="AR15" s="122">
        <v>2</v>
      </c>
      <c r="AS15" s="13"/>
      <c r="AT15" s="76"/>
      <c r="AU15" s="35"/>
      <c r="AV15" s="110"/>
      <c r="AW15" s="110"/>
      <c r="AX15" s="110"/>
      <c r="AY15" s="110"/>
      <c r="AZ15" s="110"/>
      <c r="BA15" s="110"/>
      <c r="BB15" s="110"/>
      <c r="BC15" s="110"/>
      <c r="BD15" s="17">
        <f t="shared" ref="BD15" si="8">SUM(D15:T15)</f>
        <v>34</v>
      </c>
      <c r="BE15" s="18">
        <f t="shared" si="1"/>
        <v>38</v>
      </c>
      <c r="BF15" s="18">
        <f t="shared" ref="BF15" si="9">SUM(BD15:BE15)</f>
        <v>72</v>
      </c>
    </row>
    <row r="16" spans="1:58" ht="11.25" customHeight="1" x14ac:dyDescent="0.3">
      <c r="A16" s="2" t="s">
        <v>67</v>
      </c>
      <c r="B16" s="143" t="s">
        <v>68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7"/>
      <c r="BE16" s="18">
        <f t="shared" si="1"/>
        <v>0</v>
      </c>
      <c r="BF16" s="18"/>
    </row>
    <row r="17" spans="1:58" ht="11.25" customHeight="1" x14ac:dyDescent="0.3">
      <c r="A17" s="72" t="s">
        <v>69</v>
      </c>
      <c r="B17" s="47" t="s">
        <v>20</v>
      </c>
      <c r="C17" s="43">
        <v>340</v>
      </c>
      <c r="D17" s="43">
        <v>10</v>
      </c>
      <c r="E17" s="43">
        <v>10</v>
      </c>
      <c r="F17" s="43">
        <v>10</v>
      </c>
      <c r="G17" s="43">
        <v>10</v>
      </c>
      <c r="H17" s="43">
        <v>10</v>
      </c>
      <c r="I17" s="43">
        <v>10</v>
      </c>
      <c r="J17" s="43">
        <v>10</v>
      </c>
      <c r="K17" s="43">
        <v>10</v>
      </c>
      <c r="L17" s="43">
        <v>10</v>
      </c>
      <c r="M17" s="43">
        <v>10</v>
      </c>
      <c r="N17" s="43">
        <v>11</v>
      </c>
      <c r="O17" s="43">
        <v>11</v>
      </c>
      <c r="P17" s="43">
        <v>11</v>
      </c>
      <c r="Q17" s="43">
        <v>11</v>
      </c>
      <c r="R17" s="43">
        <v>10</v>
      </c>
      <c r="S17" s="43">
        <v>10</v>
      </c>
      <c r="T17" s="43">
        <v>10</v>
      </c>
      <c r="U17" s="65" t="s">
        <v>17</v>
      </c>
      <c r="V17" s="65" t="s">
        <v>17</v>
      </c>
      <c r="W17" s="43">
        <v>8</v>
      </c>
      <c r="X17" s="43">
        <v>8</v>
      </c>
      <c r="Y17" s="43">
        <v>8</v>
      </c>
      <c r="Z17" s="43">
        <v>8</v>
      </c>
      <c r="AA17" s="43">
        <v>8</v>
      </c>
      <c r="AB17" s="43">
        <v>8</v>
      </c>
      <c r="AC17" s="43">
        <v>8</v>
      </c>
      <c r="AD17" s="43">
        <v>8</v>
      </c>
      <c r="AE17" s="43">
        <v>6</v>
      </c>
      <c r="AF17" s="43">
        <v>8</v>
      </c>
      <c r="AG17" s="43">
        <v>6</v>
      </c>
      <c r="AH17" s="43">
        <v>6</v>
      </c>
      <c r="AI17" s="43">
        <v>8</v>
      </c>
      <c r="AJ17" s="43">
        <v>8</v>
      </c>
      <c r="AK17" s="43">
        <v>8</v>
      </c>
      <c r="AL17" s="43">
        <v>8</v>
      </c>
      <c r="AM17" s="43">
        <v>8</v>
      </c>
      <c r="AN17" s="43">
        <v>8</v>
      </c>
      <c r="AO17" s="104"/>
      <c r="AP17" s="104"/>
      <c r="AQ17" s="104"/>
      <c r="AR17" s="43">
        <v>8</v>
      </c>
      <c r="AS17" s="43">
        <v>8</v>
      </c>
      <c r="AT17" s="133">
        <v>6</v>
      </c>
      <c r="AU17" s="132">
        <v>6</v>
      </c>
      <c r="AV17" s="65" t="s">
        <v>17</v>
      </c>
      <c r="AW17" s="65" t="s">
        <v>17</v>
      </c>
      <c r="AX17" s="65" t="s">
        <v>17</v>
      </c>
      <c r="AY17" s="65" t="s">
        <v>17</v>
      </c>
      <c r="AZ17" s="65" t="s">
        <v>17</v>
      </c>
      <c r="BA17" s="65" t="s">
        <v>17</v>
      </c>
      <c r="BB17" s="65" t="s">
        <v>17</v>
      </c>
      <c r="BC17" s="65" t="s">
        <v>17</v>
      </c>
      <c r="BD17" s="17">
        <f>SUM(D17:T17)</f>
        <v>174</v>
      </c>
      <c r="BE17" s="18">
        <f t="shared" si="1"/>
        <v>166</v>
      </c>
      <c r="BF17" s="18">
        <f t="shared" si="3"/>
        <v>340</v>
      </c>
    </row>
    <row r="18" spans="1:58" ht="11.25" customHeight="1" x14ac:dyDescent="0.3">
      <c r="A18" s="72" t="s">
        <v>70</v>
      </c>
      <c r="B18" s="20" t="s">
        <v>47</v>
      </c>
      <c r="C18" s="43">
        <v>176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65" t="s">
        <v>17</v>
      </c>
      <c r="V18" s="65" t="s">
        <v>17</v>
      </c>
      <c r="W18" s="43">
        <v>8</v>
      </c>
      <c r="X18" s="43">
        <v>8</v>
      </c>
      <c r="Y18" s="43">
        <v>8</v>
      </c>
      <c r="Z18" s="43">
        <v>8</v>
      </c>
      <c r="AA18" s="43">
        <v>8</v>
      </c>
      <c r="AB18" s="43">
        <v>8</v>
      </c>
      <c r="AC18" s="43">
        <v>8</v>
      </c>
      <c r="AD18" s="43">
        <v>8</v>
      </c>
      <c r="AE18" s="43">
        <v>8</v>
      </c>
      <c r="AF18" s="43">
        <v>7</v>
      </c>
      <c r="AG18" s="43">
        <v>8</v>
      </c>
      <c r="AH18" s="43">
        <v>8</v>
      </c>
      <c r="AI18" s="43">
        <v>4</v>
      </c>
      <c r="AJ18" s="43">
        <v>5</v>
      </c>
      <c r="AK18" s="43">
        <v>6</v>
      </c>
      <c r="AL18" s="43">
        <v>6</v>
      </c>
      <c r="AM18" s="43">
        <v>9</v>
      </c>
      <c r="AN18" s="43">
        <v>3</v>
      </c>
      <c r="AO18" s="104"/>
      <c r="AP18" s="104"/>
      <c r="AQ18" s="104"/>
      <c r="AR18" s="43">
        <v>14</v>
      </c>
      <c r="AS18" s="43">
        <v>12</v>
      </c>
      <c r="AT18" s="131">
        <v>10</v>
      </c>
      <c r="AU18" s="132">
        <v>12</v>
      </c>
      <c r="AV18" s="65" t="s">
        <v>17</v>
      </c>
      <c r="AW18" s="65" t="s">
        <v>17</v>
      </c>
      <c r="AX18" s="65" t="s">
        <v>17</v>
      </c>
      <c r="AY18" s="65" t="s">
        <v>17</v>
      </c>
      <c r="AZ18" s="65" t="s">
        <v>17</v>
      </c>
      <c r="BA18" s="65" t="s">
        <v>17</v>
      </c>
      <c r="BB18" s="65" t="s">
        <v>17</v>
      </c>
      <c r="BC18" s="65" t="s">
        <v>17</v>
      </c>
      <c r="BD18" s="17">
        <f t="shared" ref="BD18" si="10">SUM(D18:T18)</f>
        <v>0</v>
      </c>
      <c r="BE18" s="18">
        <f t="shared" si="1"/>
        <v>176</v>
      </c>
      <c r="BF18" s="18">
        <f t="shared" ref="BF18" si="11">SUM(BD18:BE18)</f>
        <v>176</v>
      </c>
    </row>
    <row r="19" spans="1:58" ht="11.25" customHeight="1" x14ac:dyDescent="0.3">
      <c r="A19" s="80" t="s">
        <v>41</v>
      </c>
      <c r="B19" s="97" t="s">
        <v>42</v>
      </c>
      <c r="C19" s="1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90" t="s">
        <v>17</v>
      </c>
      <c r="V19" s="90" t="s">
        <v>17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4"/>
      <c r="AO19" s="92"/>
      <c r="AP19" s="92"/>
      <c r="AQ19" s="92"/>
      <c r="AR19" s="4"/>
      <c r="AS19" s="4"/>
      <c r="AT19" s="35"/>
      <c r="AU19" s="69"/>
      <c r="AV19" s="90" t="s">
        <v>17</v>
      </c>
      <c r="AW19" s="90" t="s">
        <v>17</v>
      </c>
      <c r="AX19" s="90" t="s">
        <v>17</v>
      </c>
      <c r="AY19" s="90" t="s">
        <v>17</v>
      </c>
      <c r="AZ19" s="90" t="s">
        <v>17</v>
      </c>
      <c r="BA19" s="90" t="s">
        <v>17</v>
      </c>
      <c r="BB19" s="90" t="s">
        <v>17</v>
      </c>
      <c r="BC19" s="90" t="s">
        <v>17</v>
      </c>
      <c r="BD19" s="17"/>
      <c r="BE19" s="18"/>
      <c r="BF19" s="18"/>
    </row>
    <row r="20" spans="1:58" ht="11.25" customHeight="1" x14ac:dyDescent="0.3">
      <c r="A20" s="98" t="s">
        <v>74</v>
      </c>
      <c r="B20" s="99" t="s">
        <v>50</v>
      </c>
      <c r="C20" s="1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90" t="s">
        <v>17</v>
      </c>
      <c r="V20" s="90" t="s">
        <v>17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4"/>
      <c r="AO20" s="92"/>
      <c r="AP20" s="92"/>
      <c r="AQ20" s="92"/>
      <c r="AR20" s="4"/>
      <c r="AS20" s="4"/>
      <c r="AT20" s="35"/>
      <c r="AU20" s="69"/>
      <c r="AV20" s="90" t="s">
        <v>17</v>
      </c>
      <c r="AW20" s="90" t="s">
        <v>17</v>
      </c>
      <c r="AX20" s="90" t="s">
        <v>17</v>
      </c>
      <c r="AY20" s="90" t="s">
        <v>17</v>
      </c>
      <c r="AZ20" s="90" t="s">
        <v>17</v>
      </c>
      <c r="BA20" s="90" t="s">
        <v>17</v>
      </c>
      <c r="BB20" s="90" t="s">
        <v>17</v>
      </c>
      <c r="BC20" s="90" t="s">
        <v>17</v>
      </c>
      <c r="BD20" s="17"/>
      <c r="BE20" s="18"/>
      <c r="BF20" s="18"/>
    </row>
    <row r="21" spans="1:58" ht="11.25" customHeight="1" x14ac:dyDescent="0.3">
      <c r="A21" s="125" t="s">
        <v>49</v>
      </c>
      <c r="B21" s="100" t="s">
        <v>75</v>
      </c>
      <c r="C21" s="13">
        <v>32</v>
      </c>
      <c r="D21" s="4"/>
      <c r="E21" s="4">
        <v>2</v>
      </c>
      <c r="F21" s="4">
        <v>2</v>
      </c>
      <c r="G21" s="4">
        <v>2</v>
      </c>
      <c r="H21" s="4">
        <v>1</v>
      </c>
      <c r="I21" s="4">
        <v>2</v>
      </c>
      <c r="J21" s="4">
        <v>2</v>
      </c>
      <c r="K21" s="4">
        <v>2</v>
      </c>
      <c r="L21" s="4">
        <v>2</v>
      </c>
      <c r="M21" s="4">
        <v>3</v>
      </c>
      <c r="N21" s="4">
        <v>2</v>
      </c>
      <c r="O21" s="4">
        <v>2</v>
      </c>
      <c r="P21" s="4">
        <v>2</v>
      </c>
      <c r="Q21" s="4">
        <v>2</v>
      </c>
      <c r="R21" s="4">
        <v>2</v>
      </c>
      <c r="S21" s="4">
        <v>2</v>
      </c>
      <c r="T21" s="126">
        <v>2</v>
      </c>
      <c r="U21" s="90" t="s">
        <v>17</v>
      </c>
      <c r="V21" s="90" t="s">
        <v>17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4"/>
      <c r="AO21" s="92"/>
      <c r="AP21" s="92"/>
      <c r="AQ21" s="92"/>
      <c r="AR21" s="4"/>
      <c r="AS21" s="4"/>
      <c r="AT21" s="35"/>
      <c r="AU21" s="69"/>
      <c r="AV21" s="90" t="s">
        <v>17</v>
      </c>
      <c r="AW21" s="90" t="s">
        <v>17</v>
      </c>
      <c r="AX21" s="90" t="s">
        <v>17</v>
      </c>
      <c r="AY21" s="90" t="s">
        <v>17</v>
      </c>
      <c r="AZ21" s="90" t="s">
        <v>17</v>
      </c>
      <c r="BA21" s="90" t="s">
        <v>17</v>
      </c>
      <c r="BB21" s="90" t="s">
        <v>17</v>
      </c>
      <c r="BC21" s="90" t="s">
        <v>17</v>
      </c>
      <c r="BD21" s="17">
        <f t="shared" ref="BD21:BD22" si="12">SUM(D21:T21)</f>
        <v>32</v>
      </c>
      <c r="BE21" s="18">
        <f t="shared" si="1"/>
        <v>0</v>
      </c>
      <c r="BF21" s="18">
        <f t="shared" ref="BF21:BF22" si="13">SUM(BD21:BE21)</f>
        <v>32</v>
      </c>
    </row>
    <row r="22" spans="1:58" ht="11.25" customHeight="1" x14ac:dyDescent="0.3">
      <c r="A22" s="125" t="s">
        <v>79</v>
      </c>
      <c r="B22" s="101" t="s">
        <v>44</v>
      </c>
      <c r="C22" s="13">
        <v>32</v>
      </c>
      <c r="D22" s="4"/>
      <c r="E22" s="4">
        <v>2</v>
      </c>
      <c r="F22" s="4">
        <v>2</v>
      </c>
      <c r="G22" s="4">
        <v>2</v>
      </c>
      <c r="H22" s="4">
        <v>1</v>
      </c>
      <c r="I22" s="4">
        <v>2</v>
      </c>
      <c r="J22" s="4">
        <v>2</v>
      </c>
      <c r="K22" s="4">
        <v>2</v>
      </c>
      <c r="L22" s="4">
        <v>3</v>
      </c>
      <c r="M22" s="4">
        <v>2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126">
        <v>2</v>
      </c>
      <c r="U22" s="90" t="s">
        <v>17</v>
      </c>
      <c r="V22" s="90" t="s">
        <v>17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4"/>
      <c r="AO22" s="92"/>
      <c r="AP22" s="92"/>
      <c r="AQ22" s="92"/>
      <c r="AR22" s="4"/>
      <c r="AS22" s="4"/>
      <c r="AT22" s="35"/>
      <c r="AU22" s="69"/>
      <c r="AV22" s="90" t="s">
        <v>17</v>
      </c>
      <c r="AW22" s="90" t="s">
        <v>17</v>
      </c>
      <c r="AX22" s="90" t="s">
        <v>17</v>
      </c>
      <c r="AY22" s="90" t="s">
        <v>17</v>
      </c>
      <c r="AZ22" s="90" t="s">
        <v>17</v>
      </c>
      <c r="BA22" s="90" t="s">
        <v>17</v>
      </c>
      <c r="BB22" s="90" t="s">
        <v>17</v>
      </c>
      <c r="BC22" s="90" t="s">
        <v>17</v>
      </c>
      <c r="BD22" s="17">
        <f t="shared" si="12"/>
        <v>32</v>
      </c>
      <c r="BE22" s="18">
        <f t="shared" si="1"/>
        <v>0</v>
      </c>
      <c r="BF22" s="18">
        <f t="shared" si="13"/>
        <v>32</v>
      </c>
    </row>
    <row r="23" spans="1:58" s="52" customFormat="1" ht="11.25" customHeight="1" x14ac:dyDescent="0.3">
      <c r="A23" s="51" t="s">
        <v>43</v>
      </c>
      <c r="B23" s="175" t="s">
        <v>34</v>
      </c>
      <c r="C23" s="176"/>
      <c r="D23" s="176"/>
      <c r="E23" s="176"/>
      <c r="F23" s="176"/>
      <c r="G23" s="176"/>
      <c r="H23" s="176"/>
      <c r="I23" s="176"/>
      <c r="J23" s="176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1"/>
      <c r="V23" s="31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9"/>
      <c r="AO23" s="105"/>
      <c r="AP23" s="105"/>
      <c r="AQ23" s="105"/>
      <c r="AR23" s="48"/>
      <c r="AS23" s="48"/>
      <c r="AT23" s="50"/>
      <c r="AU23" s="38"/>
      <c r="AV23" s="31"/>
      <c r="AW23" s="31"/>
      <c r="AX23" s="31"/>
      <c r="AY23" s="31"/>
      <c r="AZ23" s="31"/>
      <c r="BA23" s="31"/>
      <c r="BB23" s="31"/>
      <c r="BC23" s="32"/>
      <c r="BD23" s="17"/>
      <c r="BE23" s="18"/>
      <c r="BF23" s="18"/>
    </row>
    <row r="24" spans="1:58" s="53" customFormat="1" ht="19.2" x14ac:dyDescent="0.3">
      <c r="A24" s="110" t="s">
        <v>54</v>
      </c>
      <c r="B24" s="57" t="s">
        <v>80</v>
      </c>
      <c r="C24" s="13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65" t="s">
        <v>17</v>
      </c>
      <c r="V24" s="65" t="s">
        <v>17</v>
      </c>
      <c r="W24" s="4">
        <v>2</v>
      </c>
      <c r="X24" s="4">
        <v>1</v>
      </c>
      <c r="Y24" s="4">
        <v>2</v>
      </c>
      <c r="Z24" s="4">
        <v>2</v>
      </c>
      <c r="AA24" s="4">
        <v>1</v>
      </c>
      <c r="AB24" s="4">
        <v>2</v>
      </c>
      <c r="AC24" s="4">
        <v>2</v>
      </c>
      <c r="AD24" s="4">
        <v>1</v>
      </c>
      <c r="AE24" s="4">
        <v>2</v>
      </c>
      <c r="AF24" s="4">
        <v>1</v>
      </c>
      <c r="AG24" s="4">
        <v>1</v>
      </c>
      <c r="AH24" s="4">
        <v>1</v>
      </c>
      <c r="AI24" s="4">
        <v>2</v>
      </c>
      <c r="AJ24" s="4">
        <v>1</v>
      </c>
      <c r="AK24" s="4">
        <v>1</v>
      </c>
      <c r="AL24" s="4">
        <v>1</v>
      </c>
      <c r="AM24" s="4">
        <v>1</v>
      </c>
      <c r="AN24" s="44">
        <v>1</v>
      </c>
      <c r="AO24" s="92"/>
      <c r="AP24" s="92"/>
      <c r="AQ24" s="92"/>
      <c r="AR24" s="4">
        <v>4</v>
      </c>
      <c r="AS24" s="4">
        <v>3</v>
      </c>
      <c r="AT24" s="128">
        <v>4</v>
      </c>
      <c r="AU24" s="35"/>
      <c r="AV24" s="46" t="s">
        <v>17</v>
      </c>
      <c r="AW24" s="46" t="s">
        <v>17</v>
      </c>
      <c r="AX24" s="46" t="s">
        <v>17</v>
      </c>
      <c r="AY24" s="46" t="s">
        <v>17</v>
      </c>
      <c r="AZ24" s="46" t="s">
        <v>17</v>
      </c>
      <c r="BA24" s="46" t="s">
        <v>17</v>
      </c>
      <c r="BB24" s="46" t="s">
        <v>17</v>
      </c>
      <c r="BC24" s="46" t="s">
        <v>17</v>
      </c>
      <c r="BD24" s="17">
        <f>SUM(D24:T24)</f>
        <v>0</v>
      </c>
      <c r="BE24" s="18">
        <f t="shared" si="1"/>
        <v>36</v>
      </c>
      <c r="BF24" s="18">
        <f t="shared" si="3"/>
        <v>36</v>
      </c>
    </row>
    <row r="25" spans="1:58" s="53" customFormat="1" ht="11.25" customHeight="1" x14ac:dyDescent="0.3">
      <c r="A25" s="110" t="s">
        <v>107</v>
      </c>
      <c r="B25" s="54" t="s">
        <v>108</v>
      </c>
      <c r="C25" s="65">
        <v>36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65" t="s">
        <v>17</v>
      </c>
      <c r="V25" s="65" t="s">
        <v>17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2</v>
      </c>
      <c r="AH25" s="4">
        <v>2</v>
      </c>
      <c r="AI25" s="4">
        <v>2</v>
      </c>
      <c r="AJ25" s="4">
        <v>2</v>
      </c>
      <c r="AK25" s="4">
        <v>2</v>
      </c>
      <c r="AL25" s="4">
        <v>2</v>
      </c>
      <c r="AM25" s="4">
        <v>2</v>
      </c>
      <c r="AN25" s="44">
        <v>2</v>
      </c>
      <c r="AO25" s="92"/>
      <c r="AP25" s="92"/>
      <c r="AQ25" s="92"/>
      <c r="AR25" s="4">
        <v>2</v>
      </c>
      <c r="AS25" s="4">
        <v>2</v>
      </c>
      <c r="AT25" s="129">
        <v>6</v>
      </c>
      <c r="AU25" s="41"/>
      <c r="AV25" s="65" t="s">
        <v>17</v>
      </c>
      <c r="AW25" s="65" t="s">
        <v>17</v>
      </c>
      <c r="AX25" s="65" t="s">
        <v>17</v>
      </c>
      <c r="AY25" s="65" t="s">
        <v>17</v>
      </c>
      <c r="AZ25" s="65" t="s">
        <v>17</v>
      </c>
      <c r="BA25" s="65" t="s">
        <v>17</v>
      </c>
      <c r="BB25" s="65" t="s">
        <v>17</v>
      </c>
      <c r="BC25" s="65" t="s">
        <v>17</v>
      </c>
      <c r="BD25" s="17">
        <f>SUM(D25:T25)</f>
        <v>0</v>
      </c>
      <c r="BE25" s="18">
        <f t="shared" si="1"/>
        <v>36</v>
      </c>
      <c r="BF25" s="18">
        <f t="shared" si="3"/>
        <v>36</v>
      </c>
    </row>
    <row r="26" spans="1:58" ht="10.5" customHeight="1" x14ac:dyDescent="0.3">
      <c r="A26" s="10" t="s">
        <v>45</v>
      </c>
      <c r="B26" s="172" t="s">
        <v>24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4"/>
      <c r="BD26" s="17"/>
      <c r="BE26" s="18"/>
      <c r="BF26" s="18"/>
    </row>
    <row r="27" spans="1:58" ht="11.25" customHeight="1" x14ac:dyDescent="0.3">
      <c r="A27" s="3" t="s">
        <v>25</v>
      </c>
      <c r="B27" s="144" t="s">
        <v>81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6"/>
      <c r="AO27" s="102"/>
      <c r="AP27" s="102"/>
      <c r="AQ27" s="102"/>
      <c r="AR27" s="3"/>
      <c r="AS27" s="3"/>
      <c r="AT27" s="35"/>
      <c r="AU27" s="33"/>
      <c r="AV27" s="14" t="s">
        <v>17</v>
      </c>
      <c r="AW27" s="14" t="s">
        <v>17</v>
      </c>
      <c r="AX27" s="14" t="s">
        <v>17</v>
      </c>
      <c r="AY27" s="14" t="s">
        <v>17</v>
      </c>
      <c r="AZ27" s="14" t="s">
        <v>17</v>
      </c>
      <c r="BA27" s="14" t="s">
        <v>17</v>
      </c>
      <c r="BB27" s="14" t="s">
        <v>17</v>
      </c>
      <c r="BC27" s="14" t="s">
        <v>17</v>
      </c>
      <c r="BD27" s="17"/>
      <c r="BE27" s="18"/>
      <c r="BF27" s="18"/>
    </row>
    <row r="28" spans="1:58" ht="38.4" x14ac:dyDescent="0.3">
      <c r="A28" s="28" t="s">
        <v>28</v>
      </c>
      <c r="B28" s="21" t="s">
        <v>82</v>
      </c>
      <c r="C28" s="8">
        <v>40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4" t="s">
        <v>17</v>
      </c>
      <c r="V28" s="14" t="s">
        <v>17</v>
      </c>
      <c r="W28" s="9">
        <v>2</v>
      </c>
      <c r="X28" s="9">
        <v>2</v>
      </c>
      <c r="Y28" s="9">
        <v>2</v>
      </c>
      <c r="Z28" s="9">
        <v>2</v>
      </c>
      <c r="AA28" s="9">
        <v>3</v>
      </c>
      <c r="AB28" s="9">
        <v>2</v>
      </c>
      <c r="AC28" s="9">
        <v>2</v>
      </c>
      <c r="AD28" s="9">
        <v>2</v>
      </c>
      <c r="AE28" s="9">
        <v>2</v>
      </c>
      <c r="AF28" s="9">
        <v>2</v>
      </c>
      <c r="AG28" s="9">
        <v>2</v>
      </c>
      <c r="AH28" s="9">
        <v>2</v>
      </c>
      <c r="AI28" s="9">
        <v>2</v>
      </c>
      <c r="AJ28" s="9">
        <v>2</v>
      </c>
      <c r="AK28" s="9">
        <v>2</v>
      </c>
      <c r="AL28" s="9">
        <v>2</v>
      </c>
      <c r="AM28" s="9">
        <v>1</v>
      </c>
      <c r="AN28" s="130">
        <v>6</v>
      </c>
      <c r="AO28" s="25"/>
      <c r="AP28" s="25"/>
      <c r="AQ28" s="25"/>
      <c r="AR28" s="9"/>
      <c r="AS28" s="9"/>
      <c r="AT28" s="22"/>
      <c r="AU28" s="35"/>
      <c r="AV28" s="14" t="s">
        <v>17</v>
      </c>
      <c r="AW28" s="14" t="s">
        <v>17</v>
      </c>
      <c r="AX28" s="14" t="s">
        <v>17</v>
      </c>
      <c r="AY28" s="14" t="s">
        <v>17</v>
      </c>
      <c r="AZ28" s="14" t="s">
        <v>17</v>
      </c>
      <c r="BA28" s="14" t="s">
        <v>17</v>
      </c>
      <c r="BB28" s="14" t="s">
        <v>17</v>
      </c>
      <c r="BC28" s="14" t="s">
        <v>17</v>
      </c>
      <c r="BD28" s="17">
        <f>SUM(D28:T28)</f>
        <v>0</v>
      </c>
      <c r="BE28" s="18">
        <f t="shared" si="1"/>
        <v>40</v>
      </c>
      <c r="BF28" s="18">
        <f t="shared" si="3"/>
        <v>40</v>
      </c>
    </row>
    <row r="29" spans="1:58" ht="10.5" customHeight="1" x14ac:dyDescent="0.3">
      <c r="A29" s="15" t="s">
        <v>29</v>
      </c>
      <c r="B29" s="15" t="s">
        <v>26</v>
      </c>
      <c r="C29" s="8">
        <v>108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4" t="s">
        <v>17</v>
      </c>
      <c r="V29" s="14" t="s">
        <v>17</v>
      </c>
      <c r="W29" s="8">
        <v>6</v>
      </c>
      <c r="X29" s="8">
        <v>6</v>
      </c>
      <c r="Y29" s="8">
        <v>6</v>
      </c>
      <c r="Z29" s="8">
        <v>6</v>
      </c>
      <c r="AA29" s="8">
        <v>6</v>
      </c>
      <c r="AB29" s="8">
        <v>6</v>
      </c>
      <c r="AC29" s="8">
        <v>6</v>
      </c>
      <c r="AD29" s="8">
        <v>6</v>
      </c>
      <c r="AE29" s="8">
        <v>6</v>
      </c>
      <c r="AF29" s="8">
        <v>6</v>
      </c>
      <c r="AG29" s="8">
        <v>6</v>
      </c>
      <c r="AH29" s="8">
        <v>6</v>
      </c>
      <c r="AI29" s="8">
        <v>6</v>
      </c>
      <c r="AJ29" s="8">
        <v>6</v>
      </c>
      <c r="AK29" s="8">
        <v>6</v>
      </c>
      <c r="AL29" s="8">
        <v>6</v>
      </c>
      <c r="AM29" s="8">
        <v>6</v>
      </c>
      <c r="AN29" s="45">
        <v>6</v>
      </c>
      <c r="AO29" s="103"/>
      <c r="AP29" s="103"/>
      <c r="AQ29" s="103"/>
      <c r="AR29" s="8"/>
      <c r="AS29" s="8"/>
      <c r="AT29" s="35"/>
      <c r="AU29" s="33"/>
      <c r="AV29" s="14" t="s">
        <v>17</v>
      </c>
      <c r="AW29" s="14" t="s">
        <v>17</v>
      </c>
      <c r="AX29" s="14" t="s">
        <v>17</v>
      </c>
      <c r="AY29" s="14" t="s">
        <v>17</v>
      </c>
      <c r="AZ29" s="14" t="s">
        <v>17</v>
      </c>
      <c r="BA29" s="14" t="s">
        <v>17</v>
      </c>
      <c r="BB29" s="14" t="s">
        <v>17</v>
      </c>
      <c r="BC29" s="14" t="s">
        <v>17</v>
      </c>
      <c r="BD29" s="17">
        <f>SUM(D29:T29)</f>
        <v>0</v>
      </c>
      <c r="BE29" s="18">
        <f t="shared" si="1"/>
        <v>108</v>
      </c>
      <c r="BF29" s="18">
        <f t="shared" si="3"/>
        <v>108</v>
      </c>
    </row>
    <row r="30" spans="1:58" ht="10.5" customHeight="1" x14ac:dyDescent="0.3">
      <c r="A30" s="42" t="s">
        <v>30</v>
      </c>
      <c r="B30" s="42" t="s">
        <v>31</v>
      </c>
      <c r="C30" s="74">
        <v>108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5"/>
      <c r="V30" s="65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45"/>
      <c r="AO30" s="103">
        <v>36</v>
      </c>
      <c r="AP30" s="103">
        <v>36</v>
      </c>
      <c r="AQ30" s="103">
        <v>36</v>
      </c>
      <c r="AR30" s="8"/>
      <c r="AS30" s="8"/>
      <c r="AT30" s="35"/>
      <c r="AU30" s="66"/>
      <c r="AV30" s="65"/>
      <c r="AW30" s="65"/>
      <c r="AX30" s="65"/>
      <c r="AY30" s="65"/>
      <c r="AZ30" s="65"/>
      <c r="BA30" s="65"/>
      <c r="BB30" s="65"/>
      <c r="BC30" s="65"/>
      <c r="BD30" s="17">
        <f t="shared" ref="BD30" si="14">SUM(D30:T30)</f>
        <v>0</v>
      </c>
      <c r="BE30" s="18">
        <f t="shared" si="1"/>
        <v>108</v>
      </c>
      <c r="BF30" s="18">
        <f t="shared" ref="BF30" si="15">SUM(BD30:BE30)</f>
        <v>108</v>
      </c>
    </row>
    <row r="31" spans="1:58" ht="9.75" customHeight="1" x14ac:dyDescent="0.3">
      <c r="A31" s="177" t="s">
        <v>27</v>
      </c>
      <c r="B31" s="178"/>
      <c r="C31" s="179"/>
      <c r="D31" s="4">
        <f>D8+D15+D9+D10+D11+D12+D13+D14+D17+D18+D24+D25+D21+D22+D28+D29+D30</f>
        <v>36</v>
      </c>
      <c r="E31" s="4">
        <f t="shared" ref="E31:AU31" si="16">E8+E15+E9+E10+E11+E12+E13+E14+E17+E18+E24+E25+E21+E22+E28+E29+E30</f>
        <v>36</v>
      </c>
      <c r="F31" s="4">
        <f t="shared" si="16"/>
        <v>36</v>
      </c>
      <c r="G31" s="4">
        <f t="shared" si="16"/>
        <v>36</v>
      </c>
      <c r="H31" s="4">
        <f t="shared" si="16"/>
        <v>36</v>
      </c>
      <c r="I31" s="4">
        <f t="shared" si="16"/>
        <v>36</v>
      </c>
      <c r="J31" s="4">
        <f t="shared" si="16"/>
        <v>36</v>
      </c>
      <c r="K31" s="4">
        <f t="shared" si="16"/>
        <v>36</v>
      </c>
      <c r="L31" s="4">
        <f t="shared" si="16"/>
        <v>36</v>
      </c>
      <c r="M31" s="4">
        <f t="shared" si="16"/>
        <v>36</v>
      </c>
      <c r="N31" s="4">
        <f t="shared" si="16"/>
        <v>36</v>
      </c>
      <c r="O31" s="4">
        <f t="shared" si="16"/>
        <v>36</v>
      </c>
      <c r="P31" s="4">
        <f t="shared" si="16"/>
        <v>36</v>
      </c>
      <c r="Q31" s="4">
        <f t="shared" si="16"/>
        <v>36</v>
      </c>
      <c r="R31" s="4">
        <f t="shared" si="16"/>
        <v>36</v>
      </c>
      <c r="S31" s="4">
        <f t="shared" si="16"/>
        <v>36</v>
      </c>
      <c r="T31" s="4">
        <f t="shared" si="16"/>
        <v>36</v>
      </c>
      <c r="U31" s="4"/>
      <c r="V31" s="4"/>
      <c r="W31" s="4">
        <f t="shared" si="16"/>
        <v>36</v>
      </c>
      <c r="X31" s="4">
        <f t="shared" si="16"/>
        <v>36</v>
      </c>
      <c r="Y31" s="4">
        <f t="shared" si="16"/>
        <v>36</v>
      </c>
      <c r="Z31" s="4">
        <f t="shared" si="16"/>
        <v>36</v>
      </c>
      <c r="AA31" s="4">
        <f t="shared" si="16"/>
        <v>36</v>
      </c>
      <c r="AB31" s="4">
        <f t="shared" si="16"/>
        <v>36</v>
      </c>
      <c r="AC31" s="4">
        <f t="shared" si="16"/>
        <v>36</v>
      </c>
      <c r="AD31" s="4">
        <f t="shared" si="16"/>
        <v>36</v>
      </c>
      <c r="AE31" s="4">
        <f t="shared" si="16"/>
        <v>36</v>
      </c>
      <c r="AF31" s="4">
        <f t="shared" si="16"/>
        <v>36</v>
      </c>
      <c r="AG31" s="4">
        <f t="shared" si="16"/>
        <v>36</v>
      </c>
      <c r="AH31" s="4">
        <f t="shared" si="16"/>
        <v>36</v>
      </c>
      <c r="AI31" s="4">
        <f t="shared" si="16"/>
        <v>36</v>
      </c>
      <c r="AJ31" s="4">
        <f t="shared" si="16"/>
        <v>36</v>
      </c>
      <c r="AK31" s="4">
        <f t="shared" si="16"/>
        <v>36</v>
      </c>
      <c r="AL31" s="4">
        <f t="shared" si="16"/>
        <v>36</v>
      </c>
      <c r="AM31" s="4">
        <f t="shared" si="16"/>
        <v>36</v>
      </c>
      <c r="AN31" s="4">
        <f t="shared" si="16"/>
        <v>36</v>
      </c>
      <c r="AO31" s="4">
        <f t="shared" si="16"/>
        <v>36</v>
      </c>
      <c r="AP31" s="4">
        <f t="shared" si="16"/>
        <v>36</v>
      </c>
      <c r="AQ31" s="4">
        <f t="shared" si="16"/>
        <v>36</v>
      </c>
      <c r="AR31" s="4">
        <f t="shared" si="16"/>
        <v>36</v>
      </c>
      <c r="AS31" s="4">
        <f t="shared" si="16"/>
        <v>36</v>
      </c>
      <c r="AT31" s="4">
        <f t="shared" si="16"/>
        <v>36</v>
      </c>
      <c r="AU31" s="4">
        <f t="shared" si="16"/>
        <v>36</v>
      </c>
      <c r="AV31" s="4"/>
      <c r="AW31" s="4"/>
      <c r="AX31" s="4"/>
      <c r="AY31" s="4"/>
      <c r="AZ31" s="4"/>
      <c r="BA31" s="4"/>
      <c r="BB31" s="4"/>
      <c r="BC31" s="4"/>
      <c r="BD31" s="17">
        <f t="shared" ref="BD31" si="17">SUM(D31:T31)</f>
        <v>612</v>
      </c>
      <c r="BE31" s="18">
        <f t="shared" ref="BE31" si="18">SUM(W31:AS31)</f>
        <v>828</v>
      </c>
      <c r="BF31" s="18">
        <f t="shared" ref="BF31" si="19">SUM(BD31:BE31)</f>
        <v>1440</v>
      </c>
    </row>
    <row r="32" spans="1:58" ht="9.9" customHeight="1" x14ac:dyDescent="0.3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11"/>
    </row>
    <row r="33" spans="1:58" ht="15" customHeight="1" x14ac:dyDescent="0.3">
      <c r="A33" s="1" t="s">
        <v>32</v>
      </c>
      <c r="BD33" s="11"/>
    </row>
    <row r="34" spans="1:58" ht="9.9" customHeight="1" x14ac:dyDescent="0.3">
      <c r="A34" s="147" t="s">
        <v>2</v>
      </c>
      <c r="B34" s="159" t="s">
        <v>3</v>
      </c>
      <c r="C34" s="147" t="s">
        <v>4</v>
      </c>
      <c r="D34" s="148" t="s">
        <v>5</v>
      </c>
      <c r="E34" s="148"/>
      <c r="F34" s="148"/>
      <c r="G34" s="148"/>
      <c r="H34" s="148" t="s">
        <v>6</v>
      </c>
      <c r="I34" s="148"/>
      <c r="J34" s="148"/>
      <c r="K34" s="148"/>
      <c r="L34" s="148"/>
      <c r="M34" s="148" t="s">
        <v>7</v>
      </c>
      <c r="N34" s="148"/>
      <c r="O34" s="148"/>
      <c r="P34" s="148"/>
      <c r="Q34" s="140" t="s">
        <v>8</v>
      </c>
      <c r="R34" s="140"/>
      <c r="S34" s="140"/>
      <c r="T34" s="140"/>
      <c r="U34" s="140" t="s">
        <v>9</v>
      </c>
      <c r="V34" s="140"/>
      <c r="W34" s="140"/>
      <c r="X34" s="140"/>
      <c r="Y34" s="140"/>
      <c r="Z34" s="140" t="s">
        <v>10</v>
      </c>
      <c r="AA34" s="140"/>
      <c r="AB34" s="140"/>
      <c r="AC34" s="140"/>
      <c r="AD34" s="140" t="s">
        <v>11</v>
      </c>
      <c r="AE34" s="140"/>
      <c r="AF34" s="140"/>
      <c r="AG34" s="140"/>
      <c r="AH34" s="140" t="s">
        <v>12</v>
      </c>
      <c r="AI34" s="140"/>
      <c r="AJ34" s="140"/>
      <c r="AK34" s="140"/>
      <c r="AL34" s="140" t="s">
        <v>13</v>
      </c>
      <c r="AM34" s="140"/>
      <c r="AN34" s="140"/>
      <c r="AO34" s="140"/>
      <c r="AP34" s="140"/>
      <c r="AQ34" s="140" t="s">
        <v>14</v>
      </c>
      <c r="AR34" s="140"/>
      <c r="AS34" s="140"/>
      <c r="AT34" s="140"/>
      <c r="AU34" s="140" t="s">
        <v>15</v>
      </c>
      <c r="AV34" s="140"/>
      <c r="AW34" s="140"/>
      <c r="AX34" s="140"/>
      <c r="AY34" s="140"/>
      <c r="AZ34" s="140" t="s">
        <v>16</v>
      </c>
      <c r="BA34" s="140"/>
      <c r="BB34" s="140"/>
      <c r="BC34" s="140"/>
      <c r="BD34" s="11"/>
    </row>
    <row r="35" spans="1:58" ht="9.9" customHeight="1" x14ac:dyDescent="0.3">
      <c r="A35" s="147"/>
      <c r="B35" s="159"/>
      <c r="C35" s="147"/>
      <c r="D35" s="4">
        <v>1</v>
      </c>
      <c r="E35" s="4">
        <v>2</v>
      </c>
      <c r="F35" s="4">
        <v>3</v>
      </c>
      <c r="G35" s="4">
        <v>4</v>
      </c>
      <c r="H35" s="4">
        <v>5</v>
      </c>
      <c r="I35" s="4">
        <v>6</v>
      </c>
      <c r="J35" s="4">
        <v>7</v>
      </c>
      <c r="K35" s="4">
        <v>8</v>
      </c>
      <c r="L35" s="4">
        <v>9</v>
      </c>
      <c r="M35" s="4">
        <v>10</v>
      </c>
      <c r="N35" s="4">
        <v>11</v>
      </c>
      <c r="O35" s="4">
        <v>12</v>
      </c>
      <c r="P35" s="4">
        <v>13</v>
      </c>
      <c r="Q35" s="4">
        <v>14</v>
      </c>
      <c r="R35" s="4">
        <v>15</v>
      </c>
      <c r="S35" s="4">
        <v>16</v>
      </c>
      <c r="T35" s="111">
        <v>17</v>
      </c>
      <c r="U35" s="5">
        <v>18</v>
      </c>
      <c r="V35" s="5">
        <v>19</v>
      </c>
      <c r="W35" s="4">
        <v>20</v>
      </c>
      <c r="X35" s="4">
        <v>21</v>
      </c>
      <c r="Y35" s="4">
        <v>22</v>
      </c>
      <c r="Z35" s="4">
        <v>23</v>
      </c>
      <c r="AA35" s="4">
        <v>24</v>
      </c>
      <c r="AB35" s="4">
        <v>25</v>
      </c>
      <c r="AC35" s="4">
        <v>26</v>
      </c>
      <c r="AD35" s="4">
        <v>27</v>
      </c>
      <c r="AE35" s="4">
        <v>28</v>
      </c>
      <c r="AF35" s="4">
        <v>29</v>
      </c>
      <c r="AG35" s="4">
        <v>30</v>
      </c>
      <c r="AH35" s="4">
        <v>31</v>
      </c>
      <c r="AI35" s="4">
        <v>32</v>
      </c>
      <c r="AJ35" s="4">
        <v>33</v>
      </c>
      <c r="AK35" s="4">
        <v>34</v>
      </c>
      <c r="AL35" s="4">
        <v>35</v>
      </c>
      <c r="AM35" s="4">
        <v>36</v>
      </c>
      <c r="AN35" s="4">
        <v>37</v>
      </c>
      <c r="AO35" s="4">
        <v>38</v>
      </c>
      <c r="AP35" s="4">
        <v>39</v>
      </c>
      <c r="AQ35" s="4">
        <v>40</v>
      </c>
      <c r="AR35" s="4">
        <v>41</v>
      </c>
      <c r="AS35" s="4">
        <v>42</v>
      </c>
      <c r="AT35" s="5">
        <v>43</v>
      </c>
      <c r="AU35" s="5">
        <v>44</v>
      </c>
      <c r="AV35" s="5">
        <v>45</v>
      </c>
      <c r="AW35" s="5">
        <v>46</v>
      </c>
      <c r="AX35" s="5">
        <v>47</v>
      </c>
      <c r="AY35" s="5">
        <v>48</v>
      </c>
      <c r="AZ35" s="5">
        <v>49</v>
      </c>
      <c r="BA35" s="5">
        <v>50</v>
      </c>
      <c r="BB35" s="5">
        <v>51</v>
      </c>
      <c r="BC35" s="5">
        <v>52</v>
      </c>
      <c r="BD35" s="11"/>
    </row>
    <row r="36" spans="1:58" ht="9.75" customHeight="1" x14ac:dyDescent="0.3">
      <c r="A36" s="2" t="s">
        <v>55</v>
      </c>
      <c r="B36" s="152" t="s">
        <v>58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1"/>
    </row>
    <row r="37" spans="1:58" ht="12" customHeight="1" x14ac:dyDescent="0.3">
      <c r="A37" s="67" t="s">
        <v>57</v>
      </c>
      <c r="B37" s="19" t="s">
        <v>39</v>
      </c>
      <c r="C37" s="34">
        <v>108</v>
      </c>
      <c r="D37" s="22">
        <v>10</v>
      </c>
      <c r="E37" s="22">
        <v>10</v>
      </c>
      <c r="F37" s="25"/>
      <c r="G37" s="25"/>
      <c r="H37" s="25"/>
      <c r="I37" s="25"/>
      <c r="J37" s="25"/>
      <c r="K37" s="25"/>
      <c r="L37" s="25"/>
      <c r="M37" s="22">
        <v>12</v>
      </c>
      <c r="N37" s="22">
        <v>12</v>
      </c>
      <c r="O37" s="22">
        <v>12</v>
      </c>
      <c r="P37" s="22">
        <v>12</v>
      </c>
      <c r="Q37" s="22">
        <v>12</v>
      </c>
      <c r="R37" s="22">
        <v>12</v>
      </c>
      <c r="S37" s="22">
        <v>8</v>
      </c>
      <c r="T37" s="134">
        <v>8</v>
      </c>
      <c r="U37" s="33" t="s">
        <v>17</v>
      </c>
      <c r="V37" s="33" t="s">
        <v>17</v>
      </c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5"/>
      <c r="AO37" s="25"/>
      <c r="AP37" s="25"/>
      <c r="AQ37" s="63"/>
      <c r="AR37" s="25"/>
      <c r="AS37" s="160"/>
      <c r="AT37" s="35"/>
      <c r="AU37" s="35"/>
      <c r="AV37" s="33"/>
      <c r="AW37" s="33"/>
      <c r="AX37" s="33"/>
      <c r="AY37" s="33"/>
      <c r="AZ37" s="33"/>
      <c r="BA37" s="33"/>
      <c r="BB37" s="33"/>
      <c r="BC37" s="33"/>
      <c r="BD37" s="17">
        <f>SUM(D37:T37)</f>
        <v>108</v>
      </c>
      <c r="BE37" s="18">
        <f>SUM(W37:AT37)</f>
        <v>0</v>
      </c>
      <c r="BF37" s="18">
        <f>SUM(BD37:BE37)</f>
        <v>108</v>
      </c>
    </row>
    <row r="38" spans="1:58" ht="12.75" customHeight="1" x14ac:dyDescent="0.3">
      <c r="A38" s="69" t="s">
        <v>59</v>
      </c>
      <c r="B38" s="56" t="s">
        <v>35</v>
      </c>
      <c r="C38" s="34">
        <v>108</v>
      </c>
      <c r="D38" s="22"/>
      <c r="E38" s="22"/>
      <c r="F38" s="25"/>
      <c r="G38" s="25"/>
      <c r="H38" s="25"/>
      <c r="I38" s="25"/>
      <c r="J38" s="25"/>
      <c r="K38" s="25"/>
      <c r="L38" s="25"/>
      <c r="M38" s="22"/>
      <c r="N38" s="22"/>
      <c r="O38" s="22"/>
      <c r="P38" s="22"/>
      <c r="Q38" s="22"/>
      <c r="R38" s="22"/>
      <c r="S38" s="22"/>
      <c r="T38" s="22"/>
      <c r="U38" s="33" t="s">
        <v>17</v>
      </c>
      <c r="V38" s="33" t="s">
        <v>17</v>
      </c>
      <c r="W38" s="22">
        <v>6</v>
      </c>
      <c r="X38" s="22">
        <v>6</v>
      </c>
      <c r="Y38" s="22">
        <v>5</v>
      </c>
      <c r="Z38" s="22">
        <v>6</v>
      </c>
      <c r="AA38" s="22">
        <v>6</v>
      </c>
      <c r="AB38" s="22">
        <v>5</v>
      </c>
      <c r="AC38" s="22">
        <v>6</v>
      </c>
      <c r="AD38" s="22">
        <v>6</v>
      </c>
      <c r="AE38" s="22">
        <v>5</v>
      </c>
      <c r="AF38" s="22">
        <v>5</v>
      </c>
      <c r="AG38" s="22">
        <v>7</v>
      </c>
      <c r="AH38" s="22">
        <v>7</v>
      </c>
      <c r="AI38" s="22">
        <v>7</v>
      </c>
      <c r="AJ38" s="22">
        <v>7</v>
      </c>
      <c r="AK38" s="22">
        <v>7</v>
      </c>
      <c r="AL38" s="22">
        <v>7</v>
      </c>
      <c r="AM38" s="134">
        <v>10</v>
      </c>
      <c r="AN38" s="25"/>
      <c r="AO38" s="25"/>
      <c r="AP38" s="25"/>
      <c r="AQ38" s="25"/>
      <c r="AR38" s="63"/>
      <c r="AS38" s="161"/>
      <c r="AT38" s="95"/>
      <c r="AU38" s="106"/>
      <c r="AV38" s="96"/>
      <c r="AW38" s="33"/>
      <c r="AX38" s="33"/>
      <c r="AY38" s="33"/>
      <c r="AZ38" s="33"/>
      <c r="BA38" s="33"/>
      <c r="BB38" s="33"/>
      <c r="BC38" s="33"/>
      <c r="BD38" s="17">
        <f t="shared" ref="BD38:BD59" si="20">SUM(D38:T38)</f>
        <v>0</v>
      </c>
      <c r="BE38" s="18">
        <f>SUM(W38:AT38)</f>
        <v>108</v>
      </c>
      <c r="BF38" s="18">
        <f t="shared" ref="BF38:BF59" si="21">SUM(BD38:BE38)</f>
        <v>108</v>
      </c>
    </row>
    <row r="39" spans="1:58" x14ac:dyDescent="0.3">
      <c r="A39" s="113" t="s">
        <v>62</v>
      </c>
      <c r="B39" s="135" t="s">
        <v>19</v>
      </c>
      <c r="C39" s="39">
        <v>32</v>
      </c>
      <c r="D39" s="22">
        <v>2</v>
      </c>
      <c r="E39" s="22">
        <v>2</v>
      </c>
      <c r="F39" s="25"/>
      <c r="G39" s="25"/>
      <c r="H39" s="25"/>
      <c r="I39" s="25"/>
      <c r="J39" s="25"/>
      <c r="K39" s="25"/>
      <c r="L39" s="25"/>
      <c r="M39" s="22">
        <v>2</v>
      </c>
      <c r="N39" s="22">
        <v>2</v>
      </c>
      <c r="O39" s="22">
        <v>4</v>
      </c>
      <c r="P39" s="22">
        <v>4</v>
      </c>
      <c r="Q39" s="22">
        <v>4</v>
      </c>
      <c r="R39" s="22">
        <v>4</v>
      </c>
      <c r="S39" s="22">
        <v>4</v>
      </c>
      <c r="T39" s="134">
        <v>4</v>
      </c>
      <c r="U39" s="33" t="s">
        <v>17</v>
      </c>
      <c r="V39" s="33" t="s">
        <v>17</v>
      </c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5"/>
      <c r="AO39" s="25"/>
      <c r="AP39" s="25"/>
      <c r="AQ39" s="26"/>
      <c r="AR39" s="25"/>
      <c r="AS39" s="161"/>
      <c r="AT39" s="107"/>
      <c r="AU39" s="69"/>
      <c r="AV39" s="77"/>
      <c r="AW39" s="29"/>
      <c r="AX39" s="29"/>
      <c r="AY39" s="29"/>
      <c r="AZ39" s="29"/>
      <c r="BA39" s="29"/>
      <c r="BB39" s="29"/>
      <c r="BC39" s="29"/>
      <c r="BD39" s="17">
        <f t="shared" si="20"/>
        <v>32</v>
      </c>
      <c r="BE39" s="18">
        <f t="shared" ref="BE39:BE58" si="22">SUM(W39:AT39)</f>
        <v>0</v>
      </c>
      <c r="BF39" s="18">
        <f t="shared" si="21"/>
        <v>32</v>
      </c>
    </row>
    <row r="40" spans="1:58" ht="12" customHeight="1" x14ac:dyDescent="0.3">
      <c r="A40" s="20" t="s">
        <v>72</v>
      </c>
      <c r="B40" s="61" t="s">
        <v>73</v>
      </c>
      <c r="C40" s="22">
        <v>108</v>
      </c>
      <c r="D40" s="22"/>
      <c r="E40" s="22"/>
      <c r="F40" s="25"/>
      <c r="G40" s="25"/>
      <c r="H40" s="25"/>
      <c r="I40" s="25"/>
      <c r="J40" s="25"/>
      <c r="K40" s="25"/>
      <c r="L40" s="25"/>
      <c r="M40" s="22"/>
      <c r="N40" s="22"/>
      <c r="O40" s="22"/>
      <c r="P40" s="22"/>
      <c r="Q40" s="22"/>
      <c r="R40" s="22"/>
      <c r="S40" s="22"/>
      <c r="T40" s="22"/>
      <c r="U40" s="33" t="s">
        <v>17</v>
      </c>
      <c r="V40" s="33" t="s">
        <v>17</v>
      </c>
      <c r="W40" s="22">
        <v>6</v>
      </c>
      <c r="X40" s="22">
        <v>6</v>
      </c>
      <c r="Y40" s="22">
        <v>6</v>
      </c>
      <c r="Z40" s="22">
        <v>6</v>
      </c>
      <c r="AA40" s="22">
        <v>6</v>
      </c>
      <c r="AB40" s="22">
        <v>6</v>
      </c>
      <c r="AC40" s="22">
        <v>6</v>
      </c>
      <c r="AD40" s="22">
        <v>8</v>
      </c>
      <c r="AE40" s="22">
        <v>8</v>
      </c>
      <c r="AF40" s="22">
        <v>7</v>
      </c>
      <c r="AG40" s="22">
        <v>6</v>
      </c>
      <c r="AH40" s="22">
        <v>6</v>
      </c>
      <c r="AI40" s="22">
        <v>6</v>
      </c>
      <c r="AJ40" s="22">
        <v>5</v>
      </c>
      <c r="AK40" s="22">
        <v>5</v>
      </c>
      <c r="AL40" s="22">
        <v>5</v>
      </c>
      <c r="AM40" s="130">
        <v>10</v>
      </c>
      <c r="AN40" s="25"/>
      <c r="AO40" s="25"/>
      <c r="AP40" s="25"/>
      <c r="AQ40" s="25"/>
      <c r="AR40" s="25"/>
      <c r="AS40" s="161"/>
      <c r="AT40" s="106"/>
      <c r="AU40" s="106"/>
      <c r="AV40" s="91"/>
      <c r="AW40" s="33"/>
      <c r="AX40" s="33"/>
      <c r="AY40" s="33"/>
      <c r="AZ40" s="33"/>
      <c r="BA40" s="33"/>
      <c r="BB40" s="33"/>
      <c r="BC40" s="33"/>
      <c r="BD40" s="17">
        <f t="shared" si="20"/>
        <v>0</v>
      </c>
      <c r="BE40" s="18">
        <f>SUM(W40:AV40)</f>
        <v>108</v>
      </c>
      <c r="BF40" s="18">
        <f t="shared" si="21"/>
        <v>108</v>
      </c>
    </row>
    <row r="41" spans="1:58" ht="14.25" customHeight="1" x14ac:dyDescent="0.3">
      <c r="A41" s="80" t="s">
        <v>41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40"/>
      <c r="V41" s="40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7"/>
      <c r="AO41" s="87"/>
      <c r="AP41" s="87"/>
      <c r="AQ41" s="87"/>
      <c r="AR41" s="87"/>
      <c r="AS41" s="162"/>
      <c r="AT41" s="86"/>
      <c r="AU41" s="106"/>
      <c r="AV41" s="40"/>
      <c r="AW41" s="40"/>
      <c r="AX41" s="40"/>
      <c r="AY41" s="40"/>
      <c r="AZ41" s="40"/>
      <c r="BA41" s="40"/>
      <c r="BB41" s="40"/>
      <c r="BC41" s="88"/>
      <c r="BD41" s="17"/>
      <c r="BE41" s="18"/>
      <c r="BF41" s="18"/>
    </row>
    <row r="42" spans="1:58" ht="14.25" customHeight="1" x14ac:dyDescent="0.3">
      <c r="A42" s="83" t="s">
        <v>74</v>
      </c>
      <c r="B42" s="153" t="s">
        <v>50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7"/>
      <c r="BE42" s="18"/>
      <c r="BF42" s="18"/>
    </row>
    <row r="43" spans="1:58" ht="14.25" customHeight="1" x14ac:dyDescent="0.3">
      <c r="A43" s="81" t="s">
        <v>51</v>
      </c>
      <c r="B43" s="82" t="s">
        <v>52</v>
      </c>
      <c r="C43" s="22">
        <v>32</v>
      </c>
      <c r="D43" s="22"/>
      <c r="E43" s="22"/>
      <c r="F43" s="25"/>
      <c r="G43" s="25"/>
      <c r="H43" s="25"/>
      <c r="I43" s="25"/>
      <c r="J43" s="25"/>
      <c r="K43" s="25"/>
      <c r="L43" s="25"/>
      <c r="M43" s="22"/>
      <c r="N43" s="22"/>
      <c r="O43" s="22"/>
      <c r="P43" s="22"/>
      <c r="Q43" s="22"/>
      <c r="R43" s="22"/>
      <c r="S43" s="22"/>
      <c r="T43" s="22"/>
      <c r="U43" s="69" t="s">
        <v>17</v>
      </c>
      <c r="V43" s="69" t="s">
        <v>17</v>
      </c>
      <c r="W43" s="22">
        <v>2</v>
      </c>
      <c r="X43" s="22">
        <v>2</v>
      </c>
      <c r="Y43" s="22">
        <v>2</v>
      </c>
      <c r="Z43" s="22">
        <v>2</v>
      </c>
      <c r="AA43" s="22">
        <v>2</v>
      </c>
      <c r="AB43" s="22">
        <v>2</v>
      </c>
      <c r="AC43" s="22">
        <v>4</v>
      </c>
      <c r="AD43" s="22">
        <v>2</v>
      </c>
      <c r="AE43" s="22">
        <v>2</v>
      </c>
      <c r="AF43" s="22">
        <v>2</v>
      </c>
      <c r="AG43" s="22">
        <v>2</v>
      </c>
      <c r="AH43" s="22">
        <v>2</v>
      </c>
      <c r="AI43" s="22">
        <v>2</v>
      </c>
      <c r="AJ43" s="22">
        <v>2</v>
      </c>
      <c r="AK43" s="134">
        <v>2</v>
      </c>
      <c r="AL43" s="22"/>
      <c r="AM43" s="22"/>
      <c r="AN43" s="25"/>
      <c r="AO43" s="25"/>
      <c r="AP43" s="25"/>
      <c r="AQ43" s="25"/>
      <c r="AR43" s="25"/>
      <c r="AS43" s="163" t="s">
        <v>36</v>
      </c>
      <c r="AT43" s="106"/>
      <c r="AU43" s="106"/>
      <c r="AV43" s="35"/>
      <c r="AW43" s="69"/>
      <c r="AX43" s="69"/>
      <c r="AY43" s="69"/>
      <c r="AZ43" s="69"/>
      <c r="BA43" s="69"/>
      <c r="BB43" s="69"/>
      <c r="BC43" s="69"/>
      <c r="BD43" s="17">
        <f t="shared" ref="BD43:BD45" si="23">SUM(D43:T43)</f>
        <v>0</v>
      </c>
      <c r="BE43" s="18">
        <f>SUM(W43:AV43)</f>
        <v>32</v>
      </c>
      <c r="BF43" s="18">
        <f t="shared" ref="BF43:BF45" si="24">SUM(BD43:BE43)</f>
        <v>32</v>
      </c>
    </row>
    <row r="44" spans="1:58" ht="22.5" customHeight="1" x14ac:dyDescent="0.3">
      <c r="A44" s="81" t="s">
        <v>53</v>
      </c>
      <c r="B44" s="82" t="s">
        <v>40</v>
      </c>
      <c r="C44" s="22">
        <v>32</v>
      </c>
      <c r="D44" s="22">
        <v>2</v>
      </c>
      <c r="E44" s="22">
        <v>2</v>
      </c>
      <c r="F44" s="25"/>
      <c r="G44" s="25"/>
      <c r="H44" s="25"/>
      <c r="I44" s="25"/>
      <c r="J44" s="25"/>
      <c r="K44" s="25"/>
      <c r="L44" s="25"/>
      <c r="M44" s="22">
        <v>3</v>
      </c>
      <c r="N44" s="22">
        <v>3</v>
      </c>
      <c r="O44" s="22">
        <v>2</v>
      </c>
      <c r="P44" s="22">
        <v>2</v>
      </c>
      <c r="Q44" s="22">
        <v>4</v>
      </c>
      <c r="R44" s="22">
        <v>2</v>
      </c>
      <c r="S44" s="22">
        <v>7</v>
      </c>
      <c r="T44" s="134">
        <v>5</v>
      </c>
      <c r="U44" s="69"/>
      <c r="V44" s="69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5"/>
      <c r="AO44" s="25"/>
      <c r="AP44" s="25"/>
      <c r="AQ44" s="25"/>
      <c r="AR44" s="25"/>
      <c r="AS44" s="164"/>
      <c r="AT44" s="106"/>
      <c r="AU44" s="106"/>
      <c r="AV44" s="35"/>
      <c r="AW44" s="69"/>
      <c r="AX44" s="69"/>
      <c r="AY44" s="69"/>
      <c r="AZ44" s="69"/>
      <c r="BA44" s="69"/>
      <c r="BB44" s="69"/>
      <c r="BC44" s="69"/>
      <c r="BD44" s="17">
        <f t="shared" ref="BD44" si="25">SUM(D44:T44)</f>
        <v>32</v>
      </c>
      <c r="BE44" s="18">
        <f>SUM(W44:AV44)</f>
        <v>0</v>
      </c>
      <c r="BF44" s="18">
        <f t="shared" ref="BF44" si="26">SUM(BD44:BE44)</f>
        <v>32</v>
      </c>
    </row>
    <row r="45" spans="1:58" ht="14.25" customHeight="1" x14ac:dyDescent="0.3">
      <c r="A45" s="81" t="s">
        <v>48</v>
      </c>
      <c r="B45" s="93" t="s">
        <v>37</v>
      </c>
      <c r="C45" s="22">
        <v>36</v>
      </c>
      <c r="D45" s="22"/>
      <c r="E45" s="22"/>
      <c r="F45" s="25"/>
      <c r="G45" s="25"/>
      <c r="H45" s="25"/>
      <c r="I45" s="25"/>
      <c r="J45" s="25"/>
      <c r="K45" s="25"/>
      <c r="L45" s="25"/>
      <c r="M45" s="22"/>
      <c r="N45" s="22"/>
      <c r="O45" s="22"/>
      <c r="P45" s="22"/>
      <c r="Q45" s="22"/>
      <c r="R45" s="22"/>
      <c r="S45" s="22"/>
      <c r="T45" s="22"/>
      <c r="U45" s="69" t="s">
        <v>17</v>
      </c>
      <c r="V45" s="69" t="s">
        <v>17</v>
      </c>
      <c r="W45" s="22">
        <v>2</v>
      </c>
      <c r="X45" s="22">
        <v>2</v>
      </c>
      <c r="Y45" s="22">
        <v>2</v>
      </c>
      <c r="Z45" s="22">
        <v>2</v>
      </c>
      <c r="AA45" s="22">
        <v>2</v>
      </c>
      <c r="AB45" s="22">
        <v>2</v>
      </c>
      <c r="AC45" s="22">
        <v>2</v>
      </c>
      <c r="AD45" s="22">
        <v>2</v>
      </c>
      <c r="AE45" s="22">
        <v>2</v>
      </c>
      <c r="AF45" s="22">
        <v>3</v>
      </c>
      <c r="AG45" s="22">
        <v>3</v>
      </c>
      <c r="AH45" s="22">
        <v>2</v>
      </c>
      <c r="AI45" s="22">
        <v>1</v>
      </c>
      <c r="AJ45" s="22">
        <v>2</v>
      </c>
      <c r="AK45" s="22">
        <v>3</v>
      </c>
      <c r="AL45" s="134">
        <v>4</v>
      </c>
      <c r="AM45" s="22"/>
      <c r="AN45" s="25"/>
      <c r="AO45" s="25"/>
      <c r="AP45" s="25"/>
      <c r="AQ45" s="25"/>
      <c r="AR45" s="25"/>
      <c r="AS45" s="164"/>
      <c r="AT45" s="106"/>
      <c r="AU45" s="106"/>
      <c r="AV45" s="35"/>
      <c r="AW45" s="69"/>
      <c r="AX45" s="69"/>
      <c r="AY45" s="69"/>
      <c r="AZ45" s="69"/>
      <c r="BA45" s="69"/>
      <c r="BB45" s="69"/>
      <c r="BC45" s="69"/>
      <c r="BD45" s="17">
        <f t="shared" si="23"/>
        <v>0</v>
      </c>
      <c r="BE45" s="18">
        <f>SUM(W45:AV45)</f>
        <v>36</v>
      </c>
      <c r="BF45" s="18">
        <f t="shared" si="24"/>
        <v>36</v>
      </c>
    </row>
    <row r="46" spans="1:58" ht="14.25" customHeight="1" x14ac:dyDescent="0.3">
      <c r="A46" s="81" t="s">
        <v>109</v>
      </c>
      <c r="B46" s="93" t="s">
        <v>19</v>
      </c>
      <c r="C46" s="22">
        <v>40</v>
      </c>
      <c r="D46" s="22"/>
      <c r="E46" s="22"/>
      <c r="F46" s="25"/>
      <c r="G46" s="25"/>
      <c r="H46" s="25"/>
      <c r="I46" s="25"/>
      <c r="J46" s="25"/>
      <c r="K46" s="25"/>
      <c r="L46" s="25"/>
      <c r="M46" s="22">
        <v>3</v>
      </c>
      <c r="N46" s="22">
        <v>3</v>
      </c>
      <c r="O46" s="22">
        <v>2</v>
      </c>
      <c r="P46" s="22">
        <v>2</v>
      </c>
      <c r="Q46" s="22">
        <v>2</v>
      </c>
      <c r="R46" s="22">
        <v>2</v>
      </c>
      <c r="S46" s="22">
        <v>3</v>
      </c>
      <c r="T46" s="136">
        <v>3</v>
      </c>
      <c r="U46" s="69" t="s">
        <v>17</v>
      </c>
      <c r="V46" s="69" t="s">
        <v>17</v>
      </c>
      <c r="W46" s="22">
        <v>1</v>
      </c>
      <c r="X46" s="22">
        <v>1</v>
      </c>
      <c r="Y46" s="22">
        <v>2</v>
      </c>
      <c r="Z46" s="22">
        <v>1</v>
      </c>
      <c r="AA46" s="22">
        <v>1</v>
      </c>
      <c r="AB46" s="22">
        <v>2</v>
      </c>
      <c r="AC46" s="22">
        <v>1</v>
      </c>
      <c r="AD46" s="22">
        <v>1</v>
      </c>
      <c r="AE46" s="22">
        <v>2</v>
      </c>
      <c r="AF46" s="22">
        <v>1</v>
      </c>
      <c r="AG46" s="22">
        <v>1</v>
      </c>
      <c r="AH46" s="22">
        <v>2</v>
      </c>
      <c r="AI46" s="22">
        <v>1</v>
      </c>
      <c r="AJ46" s="22">
        <v>1</v>
      </c>
      <c r="AK46" s="22">
        <v>1</v>
      </c>
      <c r="AL46" s="134">
        <v>1</v>
      </c>
      <c r="AM46" s="22"/>
      <c r="AN46" s="25"/>
      <c r="AO46" s="25"/>
      <c r="AP46" s="25"/>
      <c r="AQ46" s="25"/>
      <c r="AR46" s="25"/>
      <c r="AS46" s="164"/>
      <c r="AT46" s="35"/>
      <c r="AU46" s="106"/>
      <c r="AV46" s="69"/>
      <c r="AW46" s="69"/>
      <c r="AX46" s="69"/>
      <c r="AY46" s="69"/>
      <c r="AZ46" s="69"/>
      <c r="BA46" s="69"/>
      <c r="BB46" s="69"/>
      <c r="BC46" s="69"/>
      <c r="BD46" s="17">
        <f t="shared" ref="BD46" si="27">SUM(D46:T46)</f>
        <v>20</v>
      </c>
      <c r="BE46" s="18">
        <f t="shared" ref="BE46" si="28">SUM(W46:AT46)</f>
        <v>20</v>
      </c>
      <c r="BF46" s="18">
        <f t="shared" ref="BF46" si="29">SUM(BD46:BE46)</f>
        <v>40</v>
      </c>
    </row>
    <row r="47" spans="1:58" ht="14.25" customHeight="1" x14ac:dyDescent="0.3">
      <c r="A47" s="27" t="s">
        <v>43</v>
      </c>
      <c r="B47" s="154" t="s">
        <v>34</v>
      </c>
      <c r="C47" s="154"/>
      <c r="D47" s="154"/>
      <c r="E47" s="154"/>
      <c r="F47" s="154"/>
      <c r="G47" s="154"/>
      <c r="H47" s="154"/>
      <c r="I47" s="154"/>
      <c r="J47" s="154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0"/>
      <c r="V47" s="70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9"/>
      <c r="AO47" s="79"/>
      <c r="AP47" s="79"/>
      <c r="AQ47" s="79"/>
      <c r="AR47" s="79"/>
      <c r="AS47" s="164"/>
      <c r="AT47" s="50"/>
      <c r="AU47" s="108"/>
      <c r="AV47" s="70"/>
      <c r="AW47" s="70"/>
      <c r="AX47" s="70"/>
      <c r="AY47" s="70"/>
      <c r="AZ47" s="70"/>
      <c r="BA47" s="70"/>
      <c r="BB47" s="70"/>
      <c r="BC47" s="71"/>
      <c r="BD47" s="17"/>
      <c r="BE47" s="18"/>
      <c r="BF47" s="18"/>
    </row>
    <row r="48" spans="1:58" x14ac:dyDescent="0.3">
      <c r="A48" s="113" t="s">
        <v>21</v>
      </c>
      <c r="B48" s="94" t="s">
        <v>83</v>
      </c>
      <c r="C48" s="22">
        <v>32</v>
      </c>
      <c r="D48" s="22"/>
      <c r="E48" s="22"/>
      <c r="F48" s="25"/>
      <c r="G48" s="25"/>
      <c r="H48" s="25"/>
      <c r="I48" s="25"/>
      <c r="J48" s="25"/>
      <c r="K48" s="25"/>
      <c r="L48" s="25"/>
      <c r="M48" s="22"/>
      <c r="N48" s="22"/>
      <c r="O48" s="22"/>
      <c r="P48" s="22"/>
      <c r="Q48" s="22"/>
      <c r="R48" s="22"/>
      <c r="S48" s="22"/>
      <c r="T48" s="22"/>
      <c r="U48" s="69" t="s">
        <v>17</v>
      </c>
      <c r="V48" s="69" t="s">
        <v>17</v>
      </c>
      <c r="W48" s="22">
        <v>2</v>
      </c>
      <c r="X48" s="22">
        <v>2</v>
      </c>
      <c r="Y48" s="22">
        <v>2</v>
      </c>
      <c r="Z48" s="22">
        <v>2</v>
      </c>
      <c r="AA48" s="22">
        <v>2</v>
      </c>
      <c r="AB48" s="22">
        <v>3</v>
      </c>
      <c r="AC48" s="22">
        <v>2</v>
      </c>
      <c r="AD48" s="22">
        <v>2</v>
      </c>
      <c r="AE48" s="22">
        <v>2</v>
      </c>
      <c r="AF48" s="22">
        <v>2</v>
      </c>
      <c r="AG48" s="22">
        <v>2</v>
      </c>
      <c r="AH48" s="22">
        <v>2</v>
      </c>
      <c r="AI48" s="22">
        <v>2</v>
      </c>
      <c r="AJ48" s="22">
        <v>2</v>
      </c>
      <c r="AK48" s="22">
        <v>2</v>
      </c>
      <c r="AL48" s="134">
        <v>1</v>
      </c>
      <c r="AM48" s="22"/>
      <c r="AN48" s="25"/>
      <c r="AO48" s="25"/>
      <c r="AP48" s="25"/>
      <c r="AQ48" s="25"/>
      <c r="AR48" s="25"/>
      <c r="AS48" s="164"/>
      <c r="AT48" s="35"/>
      <c r="AU48" s="106"/>
      <c r="AV48" s="69"/>
      <c r="AW48" s="69"/>
      <c r="AX48" s="69"/>
      <c r="AY48" s="69"/>
      <c r="AZ48" s="69"/>
      <c r="BA48" s="69"/>
      <c r="BB48" s="69"/>
      <c r="BC48" s="69"/>
      <c r="BD48" s="17">
        <f t="shared" ref="BD48:BD53" si="30">SUM(D48:T48)</f>
        <v>0</v>
      </c>
      <c r="BE48" s="18">
        <f t="shared" ref="BE48" si="31">SUM(W48:AT48)</f>
        <v>32</v>
      </c>
      <c r="BF48" s="18">
        <f t="shared" ref="BF48:BF53" si="32">SUM(BD48:BE48)</f>
        <v>32</v>
      </c>
    </row>
    <row r="49" spans="1:58" ht="21.75" customHeight="1" x14ac:dyDescent="0.3">
      <c r="A49" s="113" t="s">
        <v>78</v>
      </c>
      <c r="B49" s="94" t="s">
        <v>87</v>
      </c>
      <c r="C49" s="22">
        <v>36</v>
      </c>
      <c r="D49" s="22"/>
      <c r="E49" s="22"/>
      <c r="F49" s="25"/>
      <c r="G49" s="25"/>
      <c r="H49" s="25"/>
      <c r="I49" s="25"/>
      <c r="J49" s="25"/>
      <c r="K49" s="25"/>
      <c r="L49" s="25"/>
      <c r="M49" s="22"/>
      <c r="N49" s="22"/>
      <c r="O49" s="22"/>
      <c r="P49" s="22"/>
      <c r="Q49" s="22"/>
      <c r="R49" s="22"/>
      <c r="S49" s="22"/>
      <c r="T49" s="22"/>
      <c r="U49" s="69" t="s">
        <v>17</v>
      </c>
      <c r="V49" s="69" t="s">
        <v>17</v>
      </c>
      <c r="W49" s="22">
        <v>2</v>
      </c>
      <c r="X49" s="22">
        <v>2</v>
      </c>
      <c r="Y49" s="22">
        <v>2</v>
      </c>
      <c r="Z49" s="22">
        <v>2</v>
      </c>
      <c r="AA49" s="22">
        <v>2</v>
      </c>
      <c r="AB49" s="22">
        <v>2</v>
      </c>
      <c r="AC49" s="22">
        <v>2</v>
      </c>
      <c r="AD49" s="22">
        <v>2</v>
      </c>
      <c r="AE49" s="22">
        <v>2</v>
      </c>
      <c r="AF49" s="22">
        <v>2</v>
      </c>
      <c r="AG49" s="22">
        <v>2</v>
      </c>
      <c r="AH49" s="22">
        <v>2</v>
      </c>
      <c r="AI49" s="22">
        <v>2</v>
      </c>
      <c r="AJ49" s="22">
        <v>2</v>
      </c>
      <c r="AK49" s="22">
        <v>1</v>
      </c>
      <c r="AL49" s="22">
        <v>1</v>
      </c>
      <c r="AM49" s="130">
        <v>6</v>
      </c>
      <c r="AN49" s="25"/>
      <c r="AO49" s="25"/>
      <c r="AP49" s="25"/>
      <c r="AQ49" s="25"/>
      <c r="AR49" s="25"/>
      <c r="AS49" s="164"/>
      <c r="AT49" s="109"/>
      <c r="AU49" s="106"/>
      <c r="AV49" s="35"/>
      <c r="AW49" s="69"/>
      <c r="AX49" s="69"/>
      <c r="AY49" s="69"/>
      <c r="AZ49" s="69"/>
      <c r="BA49" s="69"/>
      <c r="BB49" s="69"/>
      <c r="BC49" s="69"/>
      <c r="BD49" s="17">
        <f t="shared" si="30"/>
        <v>0</v>
      </c>
      <c r="BE49" s="18">
        <f>SUM(W49:AV49)</f>
        <v>36</v>
      </c>
      <c r="BF49" s="18">
        <f t="shared" si="32"/>
        <v>36</v>
      </c>
    </row>
    <row r="50" spans="1:58" ht="21.75" customHeight="1" x14ac:dyDescent="0.3">
      <c r="A50" s="113" t="s">
        <v>22</v>
      </c>
      <c r="B50" s="94" t="s">
        <v>88</v>
      </c>
      <c r="C50" s="22">
        <v>36</v>
      </c>
      <c r="D50" s="22"/>
      <c r="E50" s="22"/>
      <c r="F50" s="25"/>
      <c r="G50" s="25"/>
      <c r="H50" s="25"/>
      <c r="I50" s="25"/>
      <c r="J50" s="25"/>
      <c r="K50" s="25"/>
      <c r="L50" s="25"/>
      <c r="M50" s="22"/>
      <c r="N50" s="22"/>
      <c r="O50" s="22"/>
      <c r="P50" s="22"/>
      <c r="Q50" s="22"/>
      <c r="R50" s="22"/>
      <c r="S50" s="22"/>
      <c r="T50" s="22"/>
      <c r="U50" s="69" t="s">
        <v>17</v>
      </c>
      <c r="V50" s="69" t="s">
        <v>17</v>
      </c>
      <c r="W50" s="22">
        <v>2</v>
      </c>
      <c r="X50" s="22">
        <v>2</v>
      </c>
      <c r="Y50" s="22">
        <v>2</v>
      </c>
      <c r="Z50" s="22">
        <v>2</v>
      </c>
      <c r="AA50" s="22">
        <v>2</v>
      </c>
      <c r="AB50" s="22">
        <v>2</v>
      </c>
      <c r="AC50" s="22">
        <v>2</v>
      </c>
      <c r="AD50" s="22">
        <v>2</v>
      </c>
      <c r="AE50" s="22">
        <v>2</v>
      </c>
      <c r="AF50" s="22">
        <v>2</v>
      </c>
      <c r="AG50" s="22">
        <v>2</v>
      </c>
      <c r="AH50" s="22">
        <v>2</v>
      </c>
      <c r="AI50" s="22">
        <v>3</v>
      </c>
      <c r="AJ50" s="22">
        <v>3</v>
      </c>
      <c r="AK50" s="22">
        <v>3</v>
      </c>
      <c r="AL50" s="22">
        <v>1</v>
      </c>
      <c r="AM50" s="134">
        <v>2</v>
      </c>
      <c r="AN50" s="25"/>
      <c r="AO50" s="25"/>
      <c r="AP50" s="25"/>
      <c r="AQ50" s="25"/>
      <c r="AR50" s="25"/>
      <c r="AS50" s="164"/>
      <c r="AT50" s="106"/>
      <c r="AU50" s="106"/>
      <c r="AV50" s="35"/>
      <c r="AW50" s="69"/>
      <c r="AX50" s="69"/>
      <c r="AY50" s="69"/>
      <c r="AZ50" s="69"/>
      <c r="BA50" s="69"/>
      <c r="BB50" s="69"/>
      <c r="BC50" s="69"/>
      <c r="BD50" s="17">
        <f t="shared" ref="BD50:BD52" si="33">SUM(D50:T50)</f>
        <v>0</v>
      </c>
      <c r="BE50" s="18">
        <f t="shared" ref="BE50:BE52" si="34">SUM(W50:AV50)</f>
        <v>36</v>
      </c>
      <c r="BF50" s="18">
        <f t="shared" ref="BF50:BF52" si="35">SUM(BD50:BE50)</f>
        <v>36</v>
      </c>
    </row>
    <row r="51" spans="1:58" x14ac:dyDescent="0.3">
      <c r="A51" s="113" t="s">
        <v>84</v>
      </c>
      <c r="B51" s="94" t="s">
        <v>89</v>
      </c>
      <c r="C51" s="22">
        <v>36</v>
      </c>
      <c r="D51" s="22"/>
      <c r="E51" s="22"/>
      <c r="F51" s="25"/>
      <c r="G51" s="25"/>
      <c r="H51" s="25"/>
      <c r="I51" s="25"/>
      <c r="J51" s="25"/>
      <c r="K51" s="25"/>
      <c r="L51" s="25"/>
      <c r="M51" s="22"/>
      <c r="N51" s="22"/>
      <c r="O51" s="22"/>
      <c r="P51" s="22"/>
      <c r="Q51" s="22"/>
      <c r="R51" s="22"/>
      <c r="S51" s="22"/>
      <c r="T51" s="22"/>
      <c r="U51" s="69" t="s">
        <v>17</v>
      </c>
      <c r="V51" s="69" t="s">
        <v>17</v>
      </c>
      <c r="W51" s="22">
        <v>2</v>
      </c>
      <c r="X51" s="22">
        <v>2</v>
      </c>
      <c r="Y51" s="22">
        <v>2</v>
      </c>
      <c r="Z51" s="22">
        <v>3</v>
      </c>
      <c r="AA51" s="22">
        <v>3</v>
      </c>
      <c r="AB51" s="22">
        <v>2</v>
      </c>
      <c r="AC51" s="22">
        <v>2</v>
      </c>
      <c r="AD51" s="22">
        <v>2</v>
      </c>
      <c r="AE51" s="22">
        <v>2</v>
      </c>
      <c r="AF51" s="22">
        <v>2</v>
      </c>
      <c r="AG51" s="22">
        <v>2</v>
      </c>
      <c r="AH51" s="22">
        <v>2</v>
      </c>
      <c r="AI51" s="22">
        <v>2</v>
      </c>
      <c r="AJ51" s="22">
        <v>2</v>
      </c>
      <c r="AK51" s="22">
        <v>3</v>
      </c>
      <c r="AL51" s="22">
        <v>1</v>
      </c>
      <c r="AM51" s="134">
        <v>2</v>
      </c>
      <c r="AN51" s="25"/>
      <c r="AO51" s="25"/>
      <c r="AP51" s="25"/>
      <c r="AQ51" s="25"/>
      <c r="AR51" s="25"/>
      <c r="AS51" s="164"/>
      <c r="AT51" s="106"/>
      <c r="AU51" s="106"/>
      <c r="AV51" s="35"/>
      <c r="AW51" s="69"/>
      <c r="AX51" s="69"/>
      <c r="AY51" s="69"/>
      <c r="AZ51" s="69"/>
      <c r="BA51" s="69"/>
      <c r="BB51" s="69"/>
      <c r="BC51" s="69"/>
      <c r="BD51" s="17">
        <f t="shared" si="33"/>
        <v>0</v>
      </c>
      <c r="BE51" s="18">
        <f t="shared" si="34"/>
        <v>36</v>
      </c>
      <c r="BF51" s="18">
        <f t="shared" si="35"/>
        <v>36</v>
      </c>
    </row>
    <row r="52" spans="1:58" x14ac:dyDescent="0.3">
      <c r="A52" s="113" t="s">
        <v>85</v>
      </c>
      <c r="B52" s="94" t="s">
        <v>90</v>
      </c>
      <c r="C52" s="22">
        <v>36</v>
      </c>
      <c r="D52" s="22"/>
      <c r="E52" s="22"/>
      <c r="F52" s="25"/>
      <c r="G52" s="25"/>
      <c r="H52" s="25"/>
      <c r="I52" s="25"/>
      <c r="J52" s="25"/>
      <c r="K52" s="25"/>
      <c r="L52" s="25"/>
      <c r="M52" s="22"/>
      <c r="N52" s="22"/>
      <c r="O52" s="22"/>
      <c r="P52" s="22"/>
      <c r="Q52" s="22"/>
      <c r="R52" s="22"/>
      <c r="S52" s="22"/>
      <c r="T52" s="22"/>
      <c r="U52" s="69" t="s">
        <v>17</v>
      </c>
      <c r="V52" s="69" t="s">
        <v>17</v>
      </c>
      <c r="W52" s="22">
        <v>2</v>
      </c>
      <c r="X52" s="22">
        <v>2</v>
      </c>
      <c r="Y52" s="22">
        <v>2</v>
      </c>
      <c r="Z52" s="22">
        <v>2</v>
      </c>
      <c r="AA52" s="22">
        <v>2</v>
      </c>
      <c r="AB52" s="22">
        <v>2</v>
      </c>
      <c r="AC52" s="22">
        <v>2</v>
      </c>
      <c r="AD52" s="22">
        <v>2</v>
      </c>
      <c r="AE52" s="22">
        <v>2</v>
      </c>
      <c r="AF52" s="22">
        <v>2</v>
      </c>
      <c r="AG52" s="22">
        <v>2</v>
      </c>
      <c r="AH52" s="22">
        <v>2</v>
      </c>
      <c r="AI52" s="22">
        <v>3</v>
      </c>
      <c r="AJ52" s="22">
        <v>2</v>
      </c>
      <c r="AK52" s="22">
        <v>1</v>
      </c>
      <c r="AL52" s="130">
        <v>6</v>
      </c>
      <c r="AM52" s="22"/>
      <c r="AN52" s="25"/>
      <c r="AO52" s="25"/>
      <c r="AP52" s="25"/>
      <c r="AQ52" s="25"/>
      <c r="AR52" s="25"/>
      <c r="AS52" s="164"/>
      <c r="AT52" s="106"/>
      <c r="AU52" s="106"/>
      <c r="AV52" s="35"/>
      <c r="AW52" s="69"/>
      <c r="AX52" s="69"/>
      <c r="AY52" s="69"/>
      <c r="AZ52" s="69"/>
      <c r="BA52" s="69"/>
      <c r="BB52" s="69"/>
      <c r="BC52" s="69"/>
      <c r="BD52" s="17">
        <f t="shared" si="33"/>
        <v>0</v>
      </c>
      <c r="BE52" s="18">
        <f t="shared" si="34"/>
        <v>36</v>
      </c>
      <c r="BF52" s="18">
        <f t="shared" si="35"/>
        <v>36</v>
      </c>
    </row>
    <row r="53" spans="1:58" ht="14.25" customHeight="1" x14ac:dyDescent="0.3">
      <c r="A53" s="113" t="s">
        <v>86</v>
      </c>
      <c r="B53" s="93" t="s">
        <v>91</v>
      </c>
      <c r="C53" s="22">
        <v>36</v>
      </c>
      <c r="D53" s="22"/>
      <c r="E53" s="22"/>
      <c r="F53" s="25"/>
      <c r="G53" s="25"/>
      <c r="H53" s="25"/>
      <c r="I53" s="25"/>
      <c r="J53" s="25"/>
      <c r="K53" s="25"/>
      <c r="L53" s="25"/>
      <c r="M53" s="22"/>
      <c r="N53" s="22"/>
      <c r="O53" s="22"/>
      <c r="P53" s="22"/>
      <c r="Q53" s="22"/>
      <c r="R53" s="22"/>
      <c r="S53" s="22"/>
      <c r="T53" s="22"/>
      <c r="U53" s="69" t="s">
        <v>17</v>
      </c>
      <c r="V53" s="69" t="s">
        <v>17</v>
      </c>
      <c r="W53" s="22">
        <v>1</v>
      </c>
      <c r="X53" s="22">
        <v>1</v>
      </c>
      <c r="Y53" s="22">
        <v>2</v>
      </c>
      <c r="Z53" s="22">
        <v>2</v>
      </c>
      <c r="AA53" s="22">
        <v>2</v>
      </c>
      <c r="AB53" s="22">
        <v>2</v>
      </c>
      <c r="AC53" s="22">
        <v>2</v>
      </c>
      <c r="AD53" s="22">
        <v>2</v>
      </c>
      <c r="AE53" s="22">
        <v>2</v>
      </c>
      <c r="AF53" s="22">
        <v>3</v>
      </c>
      <c r="AG53" s="22">
        <v>2</v>
      </c>
      <c r="AH53" s="22">
        <v>2</v>
      </c>
      <c r="AI53" s="22">
        <v>2</v>
      </c>
      <c r="AJ53" s="22">
        <v>3</v>
      </c>
      <c r="AK53" s="22">
        <v>2</v>
      </c>
      <c r="AL53" s="130">
        <v>6</v>
      </c>
      <c r="AM53" s="22"/>
      <c r="AN53" s="25"/>
      <c r="AO53" s="25"/>
      <c r="AP53" s="25"/>
      <c r="AQ53" s="25"/>
      <c r="AR53" s="25"/>
      <c r="AS53" s="165"/>
      <c r="AT53" s="106"/>
      <c r="AU53" s="106"/>
      <c r="AV53" s="35"/>
      <c r="AW53" s="69"/>
      <c r="AX53" s="69"/>
      <c r="AY53" s="69"/>
      <c r="AZ53" s="69"/>
      <c r="BA53" s="69"/>
      <c r="BB53" s="69"/>
      <c r="BC53" s="69"/>
      <c r="BD53" s="17">
        <f t="shared" si="30"/>
        <v>0</v>
      </c>
      <c r="BE53" s="18">
        <f>SUM(W53:AV53)</f>
        <v>36</v>
      </c>
      <c r="BF53" s="18">
        <f t="shared" si="32"/>
        <v>36</v>
      </c>
    </row>
    <row r="54" spans="1:58" ht="30" customHeight="1" x14ac:dyDescent="0.3">
      <c r="A54" s="113" t="s">
        <v>110</v>
      </c>
      <c r="B54" s="112" t="s">
        <v>111</v>
      </c>
      <c r="C54" s="22">
        <v>36</v>
      </c>
      <c r="D54" s="22">
        <v>4</v>
      </c>
      <c r="E54" s="22">
        <v>4</v>
      </c>
      <c r="F54" s="25"/>
      <c r="G54" s="25"/>
      <c r="H54" s="25"/>
      <c r="I54" s="25"/>
      <c r="J54" s="25"/>
      <c r="K54" s="25"/>
      <c r="L54" s="25"/>
      <c r="M54" s="22">
        <v>4</v>
      </c>
      <c r="N54" s="22">
        <v>4</v>
      </c>
      <c r="O54" s="22">
        <v>4</v>
      </c>
      <c r="P54" s="22">
        <v>4</v>
      </c>
      <c r="Q54" s="22">
        <v>4</v>
      </c>
      <c r="R54" s="22">
        <v>4</v>
      </c>
      <c r="S54" s="22">
        <v>2</v>
      </c>
      <c r="T54" s="134">
        <v>2</v>
      </c>
      <c r="U54" s="69" t="s">
        <v>17</v>
      </c>
      <c r="V54" s="69" t="s">
        <v>17</v>
      </c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5"/>
      <c r="AO54" s="25"/>
      <c r="AP54" s="25"/>
      <c r="AQ54" s="25"/>
      <c r="AR54" s="25"/>
      <c r="AS54" s="137"/>
      <c r="AT54" s="106"/>
      <c r="AU54" s="106"/>
      <c r="AV54" s="35"/>
      <c r="AW54" s="69"/>
      <c r="AX54" s="69"/>
      <c r="AY54" s="69"/>
      <c r="AZ54" s="69"/>
      <c r="BA54" s="69"/>
      <c r="BB54" s="69"/>
      <c r="BC54" s="69"/>
      <c r="BD54" s="17">
        <f t="shared" ref="BD54" si="36">SUM(D54:T54)</f>
        <v>36</v>
      </c>
      <c r="BE54" s="18">
        <f>SUM(W54:AV54)</f>
        <v>0</v>
      </c>
      <c r="BF54" s="18">
        <f t="shared" ref="BF54" si="37">SUM(BD54:BE54)</f>
        <v>36</v>
      </c>
    </row>
    <row r="55" spans="1:58" ht="21" customHeight="1" x14ac:dyDescent="0.3">
      <c r="A55" s="113" t="s">
        <v>112</v>
      </c>
      <c r="B55" s="127" t="s">
        <v>113</v>
      </c>
      <c r="C55" s="22">
        <v>36</v>
      </c>
      <c r="D55" s="22"/>
      <c r="E55" s="22"/>
      <c r="F55" s="25"/>
      <c r="G55" s="25"/>
      <c r="H55" s="25"/>
      <c r="I55" s="25"/>
      <c r="J55" s="25"/>
      <c r="K55" s="25"/>
      <c r="L55" s="25"/>
      <c r="M55" s="22"/>
      <c r="N55" s="22"/>
      <c r="O55" s="22"/>
      <c r="P55" s="22"/>
      <c r="Q55" s="22"/>
      <c r="R55" s="22"/>
      <c r="S55" s="22"/>
      <c r="T55" s="22"/>
      <c r="U55" s="69" t="s">
        <v>17</v>
      </c>
      <c r="V55" s="69" t="s">
        <v>17</v>
      </c>
      <c r="W55" s="22">
        <v>4</v>
      </c>
      <c r="X55" s="22">
        <v>4</v>
      </c>
      <c r="Y55" s="22">
        <v>3</v>
      </c>
      <c r="Z55" s="22">
        <v>2</v>
      </c>
      <c r="AA55" s="22">
        <v>2</v>
      </c>
      <c r="AB55" s="22">
        <v>2</v>
      </c>
      <c r="AC55" s="22">
        <v>2</v>
      </c>
      <c r="AD55" s="22">
        <v>2</v>
      </c>
      <c r="AE55" s="22">
        <v>2</v>
      </c>
      <c r="AF55" s="22">
        <v>2</v>
      </c>
      <c r="AG55" s="22">
        <v>2</v>
      </c>
      <c r="AH55" s="22">
        <v>2</v>
      </c>
      <c r="AI55" s="22">
        <v>2</v>
      </c>
      <c r="AJ55" s="22">
        <v>2</v>
      </c>
      <c r="AK55" s="22">
        <v>2</v>
      </c>
      <c r="AL55" s="134">
        <v>1</v>
      </c>
      <c r="AM55" s="22"/>
      <c r="AN55" s="25"/>
      <c r="AO55" s="25"/>
      <c r="AP55" s="25"/>
      <c r="AQ55" s="25"/>
      <c r="AR55" s="25"/>
      <c r="AS55" s="137"/>
      <c r="AT55" s="106"/>
      <c r="AU55" s="106"/>
      <c r="AV55" s="35"/>
      <c r="AW55" s="69"/>
      <c r="AX55" s="69"/>
      <c r="AY55" s="69"/>
      <c r="AZ55" s="69"/>
      <c r="BA55" s="69"/>
      <c r="BB55" s="69"/>
      <c r="BC55" s="69"/>
      <c r="BD55" s="17">
        <f t="shared" ref="BD55" si="38">SUM(D55:T55)</f>
        <v>0</v>
      </c>
      <c r="BE55" s="18">
        <f>SUM(W55:AV55)</f>
        <v>36</v>
      </c>
      <c r="BF55" s="18">
        <f t="shared" ref="BF55" si="39">SUM(BD55:BE55)</f>
        <v>36</v>
      </c>
    </row>
    <row r="56" spans="1:58" ht="12" customHeight="1" x14ac:dyDescent="0.3">
      <c r="A56" s="37" t="s">
        <v>23</v>
      </c>
      <c r="B56" s="155" t="s">
        <v>24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7"/>
      <c r="BD56" s="17"/>
      <c r="BE56" s="18"/>
      <c r="BF56" s="18"/>
    </row>
    <row r="57" spans="1:58" ht="12" customHeight="1" x14ac:dyDescent="0.3">
      <c r="A57" s="36" t="s">
        <v>92</v>
      </c>
      <c r="B57" s="169" t="s">
        <v>81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1"/>
      <c r="AL57" s="36"/>
      <c r="AM57" s="36"/>
      <c r="AN57" s="24"/>
      <c r="AO57" s="24"/>
      <c r="AP57" s="24"/>
      <c r="AQ57" s="24"/>
      <c r="AR57" s="24"/>
      <c r="AS57" s="166"/>
      <c r="AT57" s="35"/>
      <c r="AU57" s="36"/>
      <c r="AV57" s="29"/>
      <c r="AW57" s="29"/>
      <c r="AX57" s="29"/>
      <c r="AY57" s="29"/>
      <c r="AZ57" s="29"/>
      <c r="BA57" s="29"/>
      <c r="BB57" s="29"/>
      <c r="BC57" s="29"/>
      <c r="BD57" s="17"/>
      <c r="BE57" s="18"/>
      <c r="BF57" s="18"/>
    </row>
    <row r="58" spans="1:58" ht="31.5" customHeight="1" x14ac:dyDescent="0.3">
      <c r="A58" s="28" t="s">
        <v>93</v>
      </c>
      <c r="B58" s="21" t="s">
        <v>95</v>
      </c>
      <c r="C58" s="23">
        <v>58</v>
      </c>
      <c r="D58" s="23">
        <v>8</v>
      </c>
      <c r="E58" s="23">
        <v>8</v>
      </c>
      <c r="F58" s="26"/>
      <c r="G58" s="26"/>
      <c r="H58" s="26"/>
      <c r="I58" s="26"/>
      <c r="J58" s="26"/>
      <c r="K58" s="26"/>
      <c r="L58" s="26"/>
      <c r="M58" s="23">
        <v>6</v>
      </c>
      <c r="N58" s="22">
        <v>6</v>
      </c>
      <c r="O58" s="23">
        <v>6</v>
      </c>
      <c r="P58" s="23">
        <v>6</v>
      </c>
      <c r="Q58" s="23">
        <v>4</v>
      </c>
      <c r="R58" s="23">
        <v>4</v>
      </c>
      <c r="S58" s="23">
        <v>4</v>
      </c>
      <c r="T58" s="138">
        <v>6</v>
      </c>
      <c r="U58" s="33" t="s">
        <v>17</v>
      </c>
      <c r="V58" s="33" t="s">
        <v>17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6"/>
      <c r="AO58" s="26"/>
      <c r="AP58" s="26"/>
      <c r="AQ58" s="26"/>
      <c r="AR58" s="26"/>
      <c r="AS58" s="167"/>
      <c r="AT58" s="23"/>
      <c r="AU58" s="35"/>
      <c r="AV58" s="33"/>
      <c r="AW58" s="33"/>
      <c r="AX58" s="33"/>
      <c r="AY58" s="33"/>
      <c r="AZ58" s="33"/>
      <c r="BA58" s="33"/>
      <c r="BB58" s="33"/>
      <c r="BC58" s="33"/>
      <c r="BD58" s="17">
        <f t="shared" si="20"/>
        <v>58</v>
      </c>
      <c r="BE58" s="18">
        <f t="shared" si="22"/>
        <v>0</v>
      </c>
      <c r="BF58" s="18">
        <f t="shared" si="21"/>
        <v>58</v>
      </c>
    </row>
    <row r="59" spans="1:58" ht="38.4" x14ac:dyDescent="0.3">
      <c r="A59" s="28" t="s">
        <v>94</v>
      </c>
      <c r="B59" s="89" t="s">
        <v>96</v>
      </c>
      <c r="C59" s="23">
        <v>134</v>
      </c>
      <c r="D59" s="23">
        <v>10</v>
      </c>
      <c r="E59" s="23">
        <v>10</v>
      </c>
      <c r="F59" s="26"/>
      <c r="G59" s="26"/>
      <c r="H59" s="26"/>
      <c r="I59" s="26"/>
      <c r="J59" s="26"/>
      <c r="K59" s="26"/>
      <c r="L59" s="26"/>
      <c r="M59" s="23">
        <v>6</v>
      </c>
      <c r="N59" s="22">
        <v>6</v>
      </c>
      <c r="O59" s="23">
        <v>6</v>
      </c>
      <c r="P59" s="23">
        <v>6</v>
      </c>
      <c r="Q59" s="23">
        <v>6</v>
      </c>
      <c r="R59" s="23">
        <v>8</v>
      </c>
      <c r="S59" s="23">
        <v>8</v>
      </c>
      <c r="T59" s="23">
        <v>8</v>
      </c>
      <c r="U59" s="69" t="s">
        <v>17</v>
      </c>
      <c r="V59" s="69" t="s">
        <v>17</v>
      </c>
      <c r="W59" s="23">
        <v>4</v>
      </c>
      <c r="X59" s="23">
        <v>4</v>
      </c>
      <c r="Y59" s="23">
        <v>4</v>
      </c>
      <c r="Z59" s="23">
        <v>4</v>
      </c>
      <c r="AA59" s="23">
        <v>4</v>
      </c>
      <c r="AB59" s="23">
        <v>4</v>
      </c>
      <c r="AC59" s="23">
        <v>3</v>
      </c>
      <c r="AD59" s="23">
        <v>3</v>
      </c>
      <c r="AE59" s="23">
        <v>3</v>
      </c>
      <c r="AF59" s="23">
        <v>3</v>
      </c>
      <c r="AG59" s="23">
        <v>3</v>
      </c>
      <c r="AH59" s="23">
        <v>3</v>
      </c>
      <c r="AI59" s="23">
        <v>3</v>
      </c>
      <c r="AJ59" s="23">
        <v>3</v>
      </c>
      <c r="AK59" s="23">
        <v>4</v>
      </c>
      <c r="AL59" s="23">
        <v>2</v>
      </c>
      <c r="AM59" s="138">
        <v>6</v>
      </c>
      <c r="AN59" s="26"/>
      <c r="AO59" s="26"/>
      <c r="AP59" s="26"/>
      <c r="AQ59" s="26"/>
      <c r="AR59" s="26"/>
      <c r="AS59" s="167"/>
      <c r="AT59" s="35"/>
      <c r="AU59" s="106"/>
      <c r="AV59" s="73"/>
      <c r="AW59" s="41"/>
      <c r="AX59" s="41"/>
      <c r="AY59" s="41"/>
      <c r="AZ59" s="41"/>
      <c r="BA59" s="41"/>
      <c r="BB59" s="41"/>
      <c r="BC59" s="41"/>
      <c r="BD59" s="17">
        <f t="shared" si="20"/>
        <v>74</v>
      </c>
      <c r="BE59" s="18">
        <f>SUM(W59:AT59)</f>
        <v>60</v>
      </c>
      <c r="BF59" s="18">
        <f t="shared" si="21"/>
        <v>134</v>
      </c>
    </row>
    <row r="60" spans="1:58" x14ac:dyDescent="0.3">
      <c r="A60" s="62" t="s">
        <v>76</v>
      </c>
      <c r="B60" s="69" t="s">
        <v>26</v>
      </c>
      <c r="C60" s="23">
        <v>216</v>
      </c>
      <c r="D60" s="23"/>
      <c r="E60" s="23"/>
      <c r="F60" s="26">
        <v>36</v>
      </c>
      <c r="G60" s="26">
        <v>36</v>
      </c>
      <c r="H60" s="26">
        <v>36</v>
      </c>
      <c r="I60" s="26">
        <v>36</v>
      </c>
      <c r="J60" s="26"/>
      <c r="K60" s="26"/>
      <c r="L60" s="26"/>
      <c r="M60" s="23"/>
      <c r="N60" s="23"/>
      <c r="O60" s="23"/>
      <c r="P60" s="23"/>
      <c r="Q60" s="23"/>
      <c r="R60" s="23"/>
      <c r="S60" s="23"/>
      <c r="T60" s="23"/>
      <c r="U60" s="69" t="s">
        <v>17</v>
      </c>
      <c r="V60" s="69" t="s">
        <v>17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6">
        <v>36</v>
      </c>
      <c r="AO60" s="26">
        <v>36</v>
      </c>
      <c r="AP60" s="26"/>
      <c r="AQ60" s="26"/>
      <c r="AR60" s="26"/>
      <c r="AS60" s="167"/>
      <c r="AT60" s="35"/>
      <c r="AU60" s="69"/>
      <c r="AV60" s="58"/>
      <c r="AW60" s="58"/>
      <c r="AX60" s="58"/>
      <c r="AY60" s="58"/>
      <c r="AZ60" s="58"/>
      <c r="BA60" s="58"/>
      <c r="BB60" s="58"/>
      <c r="BC60" s="58"/>
      <c r="BD60" s="17">
        <f t="shared" ref="BD60:BD61" si="40">SUM(D60:T60)</f>
        <v>144</v>
      </c>
      <c r="BE60" s="18">
        <f t="shared" ref="BE60:BE61" si="41">SUM(W60:AT60)</f>
        <v>72</v>
      </c>
      <c r="BF60" s="18">
        <f t="shared" ref="BF60:BF61" si="42">SUM(BD60:BE60)</f>
        <v>216</v>
      </c>
    </row>
    <row r="61" spans="1:58" x14ac:dyDescent="0.3">
      <c r="A61" s="55" t="s">
        <v>77</v>
      </c>
      <c r="B61" s="42" t="s">
        <v>31</v>
      </c>
      <c r="C61" s="23">
        <v>216</v>
      </c>
      <c r="D61" s="23"/>
      <c r="E61" s="23"/>
      <c r="F61" s="26"/>
      <c r="G61" s="26"/>
      <c r="H61" s="26"/>
      <c r="I61" s="26"/>
      <c r="J61" s="26">
        <v>36</v>
      </c>
      <c r="K61" s="26">
        <v>36</v>
      </c>
      <c r="L61" s="26">
        <v>36</v>
      </c>
      <c r="M61" s="23"/>
      <c r="N61" s="23"/>
      <c r="O61" s="23"/>
      <c r="P61" s="23"/>
      <c r="Q61" s="23"/>
      <c r="R61" s="23"/>
      <c r="S61" s="23"/>
      <c r="T61" s="23"/>
      <c r="U61" s="69" t="s">
        <v>17</v>
      </c>
      <c r="V61" s="69" t="s">
        <v>17</v>
      </c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6"/>
      <c r="AO61" s="26"/>
      <c r="AP61" s="26">
        <v>36</v>
      </c>
      <c r="AQ61" s="26">
        <v>36</v>
      </c>
      <c r="AR61" s="139">
        <v>36</v>
      </c>
      <c r="AS61" s="168"/>
      <c r="AT61" s="22"/>
      <c r="AU61" s="69"/>
      <c r="AV61" s="58"/>
      <c r="AW61" s="58"/>
      <c r="AX61" s="58"/>
      <c r="AY61" s="58"/>
      <c r="AZ61" s="58"/>
      <c r="BA61" s="58"/>
      <c r="BB61" s="58"/>
      <c r="BC61" s="58"/>
      <c r="BD61" s="17">
        <f t="shared" si="40"/>
        <v>108</v>
      </c>
      <c r="BE61" s="18">
        <f t="shared" si="41"/>
        <v>108</v>
      </c>
      <c r="BF61" s="18">
        <f t="shared" si="42"/>
        <v>216</v>
      </c>
    </row>
    <row r="62" spans="1:58" ht="12.75" customHeight="1" x14ac:dyDescent="0.3">
      <c r="A62" s="149" t="s">
        <v>27</v>
      </c>
      <c r="B62" s="150"/>
      <c r="C62" s="151"/>
      <c r="D62" s="22">
        <f>D37+D38+D40+D43+D58+D39+D45+D46+D44+D59+D60+D61+D48+D49+D53+D50+D51+D52+D54+D55</f>
        <v>36</v>
      </c>
      <c r="E62" s="22">
        <f t="shared" ref="E62:AR62" si="43">E37+E38+E40+E43+E58+E39+E45+E46+E44+E59+E60+E61+E48+E49+E53+E50+E51+E52+E54+E55</f>
        <v>36</v>
      </c>
      <c r="F62" s="22">
        <f t="shared" si="43"/>
        <v>36</v>
      </c>
      <c r="G62" s="22">
        <f t="shared" si="43"/>
        <v>36</v>
      </c>
      <c r="H62" s="22">
        <f t="shared" si="43"/>
        <v>36</v>
      </c>
      <c r="I62" s="22">
        <f t="shared" si="43"/>
        <v>36</v>
      </c>
      <c r="J62" s="22">
        <f t="shared" si="43"/>
        <v>36</v>
      </c>
      <c r="K62" s="22">
        <f t="shared" si="43"/>
        <v>36</v>
      </c>
      <c r="L62" s="22">
        <f t="shared" si="43"/>
        <v>36</v>
      </c>
      <c r="M62" s="22">
        <f t="shared" si="43"/>
        <v>36</v>
      </c>
      <c r="N62" s="22">
        <f t="shared" si="43"/>
        <v>36</v>
      </c>
      <c r="O62" s="22">
        <f t="shared" si="43"/>
        <v>36</v>
      </c>
      <c r="P62" s="22">
        <f t="shared" si="43"/>
        <v>36</v>
      </c>
      <c r="Q62" s="22">
        <f t="shared" si="43"/>
        <v>36</v>
      </c>
      <c r="R62" s="22">
        <f t="shared" si="43"/>
        <v>36</v>
      </c>
      <c r="S62" s="22">
        <f t="shared" si="43"/>
        <v>36</v>
      </c>
      <c r="T62" s="22">
        <f t="shared" si="43"/>
        <v>36</v>
      </c>
      <c r="U62" s="22"/>
      <c r="V62" s="22"/>
      <c r="W62" s="22">
        <f t="shared" si="43"/>
        <v>36</v>
      </c>
      <c r="X62" s="22">
        <f t="shared" si="43"/>
        <v>36</v>
      </c>
      <c r="Y62" s="22">
        <f t="shared" si="43"/>
        <v>36</v>
      </c>
      <c r="Z62" s="22">
        <f t="shared" si="43"/>
        <v>36</v>
      </c>
      <c r="AA62" s="22">
        <f t="shared" si="43"/>
        <v>36</v>
      </c>
      <c r="AB62" s="22">
        <f t="shared" si="43"/>
        <v>36</v>
      </c>
      <c r="AC62" s="22">
        <f t="shared" si="43"/>
        <v>36</v>
      </c>
      <c r="AD62" s="22">
        <f t="shared" si="43"/>
        <v>36</v>
      </c>
      <c r="AE62" s="22">
        <f t="shared" si="43"/>
        <v>36</v>
      </c>
      <c r="AF62" s="22">
        <f t="shared" si="43"/>
        <v>36</v>
      </c>
      <c r="AG62" s="22">
        <f t="shared" si="43"/>
        <v>36</v>
      </c>
      <c r="AH62" s="22">
        <f t="shared" si="43"/>
        <v>36</v>
      </c>
      <c r="AI62" s="22">
        <f t="shared" si="43"/>
        <v>36</v>
      </c>
      <c r="AJ62" s="22">
        <f t="shared" si="43"/>
        <v>36</v>
      </c>
      <c r="AK62" s="22">
        <f t="shared" si="43"/>
        <v>36</v>
      </c>
      <c r="AL62" s="22">
        <f t="shared" si="43"/>
        <v>36</v>
      </c>
      <c r="AM62" s="22">
        <f t="shared" si="43"/>
        <v>36</v>
      </c>
      <c r="AN62" s="22">
        <f t="shared" si="43"/>
        <v>36</v>
      </c>
      <c r="AO62" s="22">
        <f t="shared" si="43"/>
        <v>36</v>
      </c>
      <c r="AP62" s="22">
        <f t="shared" si="43"/>
        <v>36</v>
      </c>
      <c r="AQ62" s="22">
        <f t="shared" si="43"/>
        <v>36</v>
      </c>
      <c r="AR62" s="22">
        <f t="shared" si="43"/>
        <v>36</v>
      </c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17">
        <f>SUM(BD37:BD61)</f>
        <v>612</v>
      </c>
      <c r="BE62" s="17">
        <f>SUM(BE37:BE61)</f>
        <v>792</v>
      </c>
      <c r="BF62" s="17">
        <f>SUM(BF37:BF61)</f>
        <v>1404</v>
      </c>
    </row>
    <row r="63" spans="1:58" ht="7.5" customHeight="1" x14ac:dyDescent="0.3">
      <c r="BD63" s="11"/>
    </row>
    <row r="65" spans="2:55" ht="15" customHeight="1" x14ac:dyDescent="0.3">
      <c r="B65" s="142" t="s">
        <v>100</v>
      </c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14"/>
      <c r="BC65" s="114"/>
    </row>
    <row r="66" spans="2:55" x14ac:dyDescent="0.3">
      <c r="B66" s="115"/>
      <c r="C66" s="116"/>
      <c r="D66" s="117" t="s">
        <v>101</v>
      </c>
      <c r="E66" s="115"/>
      <c r="F66" s="115"/>
      <c r="G66" s="115"/>
      <c r="H66" s="115"/>
      <c r="I66" s="115"/>
      <c r="J66" s="118"/>
      <c r="K66" s="115" t="s">
        <v>102</v>
      </c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9"/>
      <c r="AE66" s="117" t="s">
        <v>103</v>
      </c>
      <c r="AF66" s="115"/>
      <c r="AG66" s="115"/>
      <c r="AH66" s="115"/>
      <c r="AI66" s="115"/>
      <c r="AJ66" s="115"/>
      <c r="AK66" s="120"/>
      <c r="AL66" s="117" t="s">
        <v>104</v>
      </c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B66" s="114"/>
      <c r="BC66" s="114"/>
    </row>
    <row r="67" spans="2:55" x14ac:dyDescent="0.3"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</row>
    <row r="68" spans="2:55" x14ac:dyDescent="0.3"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</row>
  </sheetData>
  <mergeCells count="49">
    <mergeCell ref="B34:B35"/>
    <mergeCell ref="Q5:T5"/>
    <mergeCell ref="AS37:AS41"/>
    <mergeCell ref="AS43:AS53"/>
    <mergeCell ref="AS57:AS61"/>
    <mergeCell ref="B7:BC7"/>
    <mergeCell ref="B57:AK57"/>
    <mergeCell ref="AL34:AP34"/>
    <mergeCell ref="AQ34:AT34"/>
    <mergeCell ref="B26:BC26"/>
    <mergeCell ref="Z34:AC34"/>
    <mergeCell ref="AD34:AG34"/>
    <mergeCell ref="B23:J23"/>
    <mergeCell ref="AU34:AY34"/>
    <mergeCell ref="AZ34:BC34"/>
    <mergeCell ref="A31:C31"/>
    <mergeCell ref="A34:A35"/>
    <mergeCell ref="B56:BC56"/>
    <mergeCell ref="A1:BD1"/>
    <mergeCell ref="A2:BD2"/>
    <mergeCell ref="A3:BD3"/>
    <mergeCell ref="AD5:AG5"/>
    <mergeCell ref="AH5:AK5"/>
    <mergeCell ref="AL5:AP5"/>
    <mergeCell ref="D5:G5"/>
    <mergeCell ref="H5:L5"/>
    <mergeCell ref="A5:A6"/>
    <mergeCell ref="B5:B6"/>
    <mergeCell ref="C5:C6"/>
    <mergeCell ref="AQ5:AT5"/>
    <mergeCell ref="AU5:AY5"/>
    <mergeCell ref="AZ5:BC5"/>
    <mergeCell ref="M5:P5"/>
    <mergeCell ref="AH34:AK34"/>
    <mergeCell ref="U5:Y5"/>
    <mergeCell ref="Z5:AC5"/>
    <mergeCell ref="B65:BA65"/>
    <mergeCell ref="B16:BC16"/>
    <mergeCell ref="B27:AN27"/>
    <mergeCell ref="C34:C35"/>
    <mergeCell ref="D34:G34"/>
    <mergeCell ref="H34:L34"/>
    <mergeCell ref="M34:P34"/>
    <mergeCell ref="A62:C62"/>
    <mergeCell ref="B36:BC36"/>
    <mergeCell ref="Q34:T34"/>
    <mergeCell ref="U34:Y34"/>
    <mergeCell ref="B42:BC42"/>
    <mergeCell ref="B47:J47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2025-09-25T23:50:28Z</dcterms:modified>
</cp:coreProperties>
</file>