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405"/>
  </bookViews>
  <sheets>
    <sheet name="ВФО 2" sheetId="1" r:id="rId1"/>
  </sheets>
  <definedNames>
    <definedName name="_xlnm.Print_Area" localSheetId="0">'ВФО 2'!$A$1:$G$34</definedName>
  </definedNames>
  <calcPr calcId="152511"/>
</workbook>
</file>

<file path=xl/calcChain.xml><?xml version="1.0" encoding="utf-8"?>
<calcChain xmlns="http://schemas.openxmlformats.org/spreadsheetml/2006/main">
  <c r="G30" i="1" l="1"/>
  <c r="G27" i="1"/>
  <c r="D29" i="1" l="1"/>
  <c r="C29" i="1"/>
  <c r="B29" i="1"/>
  <c r="F29" i="1"/>
  <c r="G25" i="1"/>
  <c r="G16" i="1" s="1"/>
  <c r="G32" i="1" l="1"/>
  <c r="G29" i="1" l="1"/>
  <c r="G34" i="1" s="1"/>
  <c r="B16" i="1"/>
  <c r="B34" i="1" s="1"/>
  <c r="E29" i="1" l="1"/>
  <c r="C16" i="1"/>
  <c r="C34" i="1" s="1"/>
  <c r="D16" i="1"/>
  <c r="D34" i="1" s="1"/>
  <c r="E16" i="1"/>
  <c r="F16" i="1"/>
  <c r="F34" i="1" s="1"/>
  <c r="E34" i="1" l="1"/>
</calcChain>
</file>

<file path=xl/sharedStrings.xml><?xml version="1.0" encoding="utf-8"?>
<sst xmlns="http://schemas.openxmlformats.org/spreadsheetml/2006/main" count="42" uniqueCount="36">
  <si>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</si>
  <si>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</si>
  <si>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</si>
  <si>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</si>
  <si>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</si>
  <si>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</si>
  <si>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</si>
  <si>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</si>
  <si>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</si>
  <si>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</si>
  <si>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</si>
  <si>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</si>
  <si>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</si>
  <si>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</si>
  <si>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</si>
  <si>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</si>
  <si>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</si>
  <si>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</si>
  <si>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</si>
  <si>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</si>
  <si>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</si>
  <si>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</si>
  <si>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</si>
  <si>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</si>
  <si>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</si>
  <si>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</si>
  <si>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</si>
  <si>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</si>
  <si>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</si>
  <si>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</si>
  <si>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</si>
  <si>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</si>
  <si>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</si>
  <si>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индивидуальная</t>
  </si>
  <si>
    <t>2 - приносящая доход деятельность (собственные доходы учреждения)</t>
  </si>
  <si>
    <t xml:space="preserve">Администрация городского поселения Лянтор (МУК"ЛЦБС")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</si>
</sst>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4" fontId="4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/>
    </xf>
    <xf numFmtId="4" fontId="3" fillId="0" borderId="0" xfId="0" applyNumberFormat="1" applyFont="1" applyAlignment="1">
      <alignment vertical="top" wrapText="1"/>
    </xf>
    <xf numFmtId="0" fontId="7" fillId="0" borderId="0" xfId="0" applyFont="1"/>
    <xf numFmtId="4" fontId="9" fillId="0" borderId="0" xfId="0" applyNumberFormat="1" applyFont="1" applyAlignment="1">
      <alignment vertical="top" wrapText="1"/>
    </xf>
    <xf numFmtId="0" fontId="10" fillId="0" borderId="0" xfId="0" applyFont="1" applyAlignment="1">
      <alignment horizontal="center"/>
    </xf>
    <xf numFmtId="4" fontId="11" fillId="0" borderId="0" xfId="0" applyNumberFormat="1" applyFont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/>
    <xf numFmtId="4" fontId="14" fillId="0" borderId="0" xfId="0" applyNumberFormat="1" applyFont="1" applyAlignment="1">
      <alignment vertical="top" wrapText="1"/>
    </xf>
    <xf numFmtId="0" fontId="13" fillId="0" borderId="0" xfId="0" applyFont="1" applyBorder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vertical="top"/>
    </xf>
    <xf numFmtId="43" fontId="3" fillId="0" borderId="1" xfId="0" applyNumberFormat="1" applyFont="1" applyBorder="1" applyAlignment="1">
      <alignment shrinkToFit="1"/>
    </xf>
    <xf numFmtId="43" fontId="3" fillId="0" borderId="0" xfId="0" applyNumberFormat="1" applyFont="1" applyAlignment="1">
      <alignment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43" fontId="11" fillId="0" borderId="1" xfId="0" applyNumberFormat="1" applyFont="1" applyBorder="1" applyAlignment="1">
      <alignment shrinkToFit="1"/>
    </xf>
    <xf numFmtId="0" fontId="5" fillId="2" borderId="1" xfId="0" applyFont="1" applyFill="1" applyBorder="1" applyAlignment="1">
      <alignment horizontal="left" wrapText="1"/>
    </xf>
    <xf numFmtId="43" fontId="5" fillId="2" borderId="4" xfId="0" applyNumberFormat="1" applyFont="1" applyFill="1" applyBorder="1" applyAlignment="1">
      <alignment shrinkToFit="1"/>
    </xf>
    <xf numFmtId="0" fontId="8" fillId="0" borderId="2" xfId="0" applyFont="1" applyBorder="1" applyAlignment="1"/>
    <xf numFmtId="43" fontId="3" fillId="0" borderId="1" xfId="0" applyNumberFormat="1" applyFont="1" applyFill="1" applyBorder="1" applyAlignment="1">
      <alignment shrinkToFit="1"/>
    </xf>
    <xf numFmtId="43" fontId="11" fillId="0" borderId="1" xfId="0" applyNumberFormat="1" applyFont="1" applyFill="1" applyBorder="1" applyAlignment="1">
      <alignment shrinkToFit="1"/>
    </xf>
    <xf numFmtId="43" fontId="5" fillId="0" borderId="1" xfId="0" applyNumberFormat="1" applyFont="1" applyFill="1" applyBorder="1" applyAlignment="1">
      <alignment shrinkToFit="1"/>
    </xf>
    <xf numFmtId="164" fontId="3" fillId="0" borderId="0" xfId="0" applyNumberFormat="1" applyFont="1" applyFill="1" applyAlignment="1">
      <alignment shrinkToFit="1"/>
    </xf>
    <xf numFmtId="0" fontId="3" fillId="3" borderId="1" xfId="0" applyFont="1" applyFill="1" applyBorder="1" applyAlignment="1">
      <alignment horizontal="left" wrapText="1"/>
    </xf>
    <xf numFmtId="43" fontId="3" fillId="3" borderId="1" xfId="0" applyNumberFormat="1" applyFont="1" applyFill="1" applyBorder="1" applyAlignment="1">
      <alignment shrinkToFit="1"/>
    </xf>
    <xf numFmtId="0" fontId="3" fillId="0" borderId="1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4" fontId="4" fillId="0" borderId="0" xfId="0" applyNumberFormat="1" applyFont="1" applyAlignment="1">
      <alignment horizontal="left" vertical="top" wrapText="1"/>
    </xf>
    <xf numFmtId="4" fontId="18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G29" sqref="G29"/>
    </sheetView>
  </sheetViews>
  <sheetFormatPr defaultColWidth="9.140625" defaultRowHeight="15" x14ac:dyDescent="0.25"/>
  <cols>
    <col min="1" max="1" width="29.7109375" style="2" customWidth="1"/>
    <col min="2" max="6" width="17.42578125" style="2" customWidth="1"/>
    <col min="7" max="7" width="13.42578125" style="2" customWidth="1"/>
    <col min="8" max="8" width="19.28515625" style="2" customWidth="1"/>
    <col min="9" max="16384" width="9.140625" style="2"/>
  </cols>
  <sheetData>
    <row r="1" spans="1:17" ht="38.25" customHeight="1" x14ac:dyDescent="0.25">
      <c r="E1" s="41" t="s">
        <v>29</v>
      </c>
      <c r="F1" s="41"/>
    </row>
    <row r="2" spans="1:17" s="5" customFormat="1" ht="18.75" customHeight="1" x14ac:dyDescent="0.25">
      <c r="A2" s="42" t="s">
        <v>31</v>
      </c>
      <c r="B2" s="42"/>
      <c r="C2" s="42"/>
      <c r="D2" s="42"/>
      <c r="E2" s="42"/>
    </row>
    <row r="3" spans="1:17" s="5" customFormat="1" ht="38.25" customHeight="1" x14ac:dyDescent="0.25">
      <c r="A3" s="42" t="s">
        <v>32</v>
      </c>
      <c r="B3" s="42"/>
      <c r="C3" s="42"/>
      <c r="D3" s="42"/>
      <c r="E3" s="42"/>
    </row>
    <row r="4" spans="1:17" ht="37.5" customHeight="1" x14ac:dyDescent="0.3">
      <c r="A4" s="43" t="s">
        <v>8</v>
      </c>
      <c r="B4" s="43"/>
      <c r="C4" s="43"/>
      <c r="D4" s="43"/>
      <c r="E4" s="43"/>
    </row>
    <row r="5" spans="1:17" s="5" customFormat="1" x14ac:dyDescent="0.2">
      <c r="A5" s="4"/>
      <c r="B5" s="4"/>
      <c r="C5" s="4"/>
    </row>
    <row r="6" spans="1:17" s="6" customFormat="1" ht="18.75" x14ac:dyDescent="0.3">
      <c r="A6" s="6" t="s">
        <v>0</v>
      </c>
      <c r="B6" s="30" t="s">
        <v>35</v>
      </c>
      <c r="C6" s="30"/>
    </row>
    <row r="7" spans="1:17" s="6" customFormat="1" ht="10.5" customHeight="1" x14ac:dyDescent="0.25">
      <c r="B7" s="38" t="s">
        <v>30</v>
      </c>
      <c r="C7" s="38"/>
    </row>
    <row r="8" spans="1:17" s="7" customFormat="1" ht="15.75" x14ac:dyDescent="0.25">
      <c r="A8" s="6" t="s">
        <v>1</v>
      </c>
      <c r="B8" s="39" t="s">
        <v>33</v>
      </c>
      <c r="C8" s="39"/>
    </row>
    <row r="9" spans="1:17" s="9" customFormat="1" ht="12.75" customHeight="1" x14ac:dyDescent="0.2">
      <c r="A9" s="8"/>
      <c r="B9" s="18" t="s">
        <v>2</v>
      </c>
      <c r="C9" s="18"/>
    </row>
    <row r="10" spans="1:17" s="3" customFormat="1" ht="36" customHeight="1" x14ac:dyDescent="0.2">
      <c r="A10" s="10" t="s">
        <v>3</v>
      </c>
      <c r="B10" s="40" t="s">
        <v>34</v>
      </c>
      <c r="C10" s="40"/>
    </row>
    <row r="11" spans="1:17" s="9" customFormat="1" ht="11.25" x14ac:dyDescent="0.2">
      <c r="A11" s="10"/>
      <c r="B11" s="11"/>
      <c r="C11" s="11"/>
    </row>
    <row r="12" spans="1:17" s="13" customFormat="1" ht="12" x14ac:dyDescent="0.2">
      <c r="A12" s="12" t="s">
        <v>4</v>
      </c>
      <c r="B12" s="12" t="s">
        <v>5</v>
      </c>
      <c r="C12" s="14"/>
    </row>
    <row r="13" spans="1:17" s="13" customFormat="1" ht="12" x14ac:dyDescent="0.2">
      <c r="A13" s="15" t="s">
        <v>6</v>
      </c>
      <c r="B13" s="16" t="s">
        <v>7</v>
      </c>
      <c r="C13" s="17"/>
    </row>
    <row r="14" spans="1:17" ht="18.75" x14ac:dyDescent="0.25">
      <c r="A14" s="1"/>
      <c r="B14"/>
    </row>
    <row r="15" spans="1:17" ht="60" x14ac:dyDescent="0.25">
      <c r="A15" s="21" t="s">
        <v>9</v>
      </c>
      <c r="B15" s="21" t="s">
        <v>10</v>
      </c>
      <c r="C15" s="21" t="s">
        <v>28</v>
      </c>
      <c r="D15" s="21" t="s">
        <v>11</v>
      </c>
      <c r="E15" s="21" t="s">
        <v>12</v>
      </c>
      <c r="F15" s="21" t="s">
        <v>13</v>
      </c>
      <c r="G15" s="21" t="s">
        <v>14</v>
      </c>
    </row>
    <row r="16" spans="1:17" ht="35.25" customHeight="1" x14ac:dyDescent="0.25">
      <c r="A16" s="28" t="s">
        <v>15</v>
      </c>
      <c r="B16" s="29">
        <f t="shared" ref="B16:F16" si="0">B17+B19+B21+B23+B25+B27</f>
        <v>14450.27</v>
      </c>
      <c r="C16" s="29">
        <f t="shared" si="0"/>
        <v>0</v>
      </c>
      <c r="D16" s="29">
        <f t="shared" si="0"/>
        <v>8546.01</v>
      </c>
      <c r="E16" s="29">
        <f t="shared" si="0"/>
        <v>4925.82</v>
      </c>
      <c r="F16" s="29">
        <f t="shared" si="0"/>
        <v>18070.46</v>
      </c>
      <c r="G16" s="29">
        <f>G17+G19+G21+G23+G25+G27</f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45" x14ac:dyDescent="0.25">
      <c r="A17" s="23" t="s">
        <v>24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23.25" x14ac:dyDescent="0.25">
      <c r="A18" s="24" t="s">
        <v>16</v>
      </c>
      <c r="B18" s="27"/>
      <c r="C18" s="27"/>
      <c r="D18" s="27"/>
      <c r="E18" s="27"/>
      <c r="F18" s="27"/>
      <c r="G18" s="27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x14ac:dyDescent="0.25">
      <c r="A19" s="23" t="s">
        <v>19</v>
      </c>
      <c r="B19" s="19"/>
      <c r="C19" s="19"/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3.25" x14ac:dyDescent="0.25">
      <c r="A20" s="24" t="s">
        <v>17</v>
      </c>
      <c r="B20" s="27"/>
      <c r="C20" s="27"/>
      <c r="D20" s="27"/>
      <c r="E20" s="27"/>
      <c r="F20" s="27"/>
      <c r="G20" s="27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45" x14ac:dyDescent="0.25">
      <c r="A21" s="23" t="s">
        <v>20</v>
      </c>
      <c r="B21" s="19"/>
      <c r="C21" s="19"/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23.25" x14ac:dyDescent="0.25">
      <c r="A22" s="24" t="s">
        <v>17</v>
      </c>
      <c r="B22" s="27"/>
      <c r="C22" s="27"/>
      <c r="D22" s="27"/>
      <c r="E22" s="27"/>
      <c r="F22" s="27"/>
      <c r="G22" s="27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30" x14ac:dyDescent="0.25">
      <c r="A23" s="23" t="s">
        <v>21</v>
      </c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23.25" x14ac:dyDescent="0.25">
      <c r="A24" s="24" t="s">
        <v>17</v>
      </c>
      <c r="B24" s="27"/>
      <c r="C24" s="27"/>
      <c r="D24" s="27"/>
      <c r="E24" s="27"/>
      <c r="F24" s="27"/>
      <c r="G24" s="27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ht="30" x14ac:dyDescent="0.25">
      <c r="A25" s="23" t="s">
        <v>22</v>
      </c>
      <c r="B25" s="31">
        <v>7352.49</v>
      </c>
      <c r="C25" s="31"/>
      <c r="D25" s="31">
        <v>8546.01</v>
      </c>
      <c r="E25" s="31">
        <v>4925.82</v>
      </c>
      <c r="F25" s="31">
        <v>10972.68</v>
      </c>
      <c r="G25" s="31">
        <f>B25+C25+D25-F25-E25</f>
        <v>0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ht="23.25" x14ac:dyDescent="0.25">
      <c r="A26" s="24" t="s">
        <v>17</v>
      </c>
      <c r="B26" s="32"/>
      <c r="C26" s="32"/>
      <c r="D26" s="32"/>
      <c r="E26" s="32"/>
      <c r="F26" s="32"/>
      <c r="G26" s="32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ht="30" x14ac:dyDescent="0.25">
      <c r="A27" s="37" t="s">
        <v>23</v>
      </c>
      <c r="B27" s="31">
        <v>7097.78</v>
      </c>
      <c r="C27" s="31">
        <v>0</v>
      </c>
      <c r="D27" s="31">
        <v>0</v>
      </c>
      <c r="E27" s="31"/>
      <c r="F27" s="31">
        <v>7097.78</v>
      </c>
      <c r="G27" s="31">
        <f>B27+C27+D27-F27-E27</f>
        <v>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ht="23.25" x14ac:dyDescent="0.25">
      <c r="A28" s="24" t="s">
        <v>17</v>
      </c>
      <c r="B28" s="32"/>
      <c r="C28" s="32"/>
      <c r="D28" s="32"/>
      <c r="E28" s="32"/>
      <c r="F28" s="32"/>
      <c r="G28" s="32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ht="29.25" x14ac:dyDescent="0.25">
      <c r="A29" s="25" t="s">
        <v>18</v>
      </c>
      <c r="B29" s="33">
        <f>B30+B32</f>
        <v>649226.57999999996</v>
      </c>
      <c r="C29" s="33">
        <f>C30+C32</f>
        <v>401671.45</v>
      </c>
      <c r="D29" s="33">
        <f>D30+D32</f>
        <v>2450867.5499999998</v>
      </c>
      <c r="E29" s="33">
        <f t="shared" ref="E29" si="1">E30+E32</f>
        <v>2582209.31</v>
      </c>
      <c r="F29" s="33">
        <f>F30+F32</f>
        <v>170610.6</v>
      </c>
      <c r="G29" s="33">
        <f>G30+G32</f>
        <v>748945.66999999993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x14ac:dyDescent="0.25">
      <c r="A30" s="35" t="s">
        <v>25</v>
      </c>
      <c r="B30" s="31">
        <v>643476.57999999996</v>
      </c>
      <c r="C30" s="31">
        <v>395796.45</v>
      </c>
      <c r="D30" s="31">
        <v>2170667.5499999998</v>
      </c>
      <c r="E30" s="31">
        <v>2292384.31</v>
      </c>
      <c r="F30" s="31">
        <v>170610.6</v>
      </c>
      <c r="G30" s="36">
        <f>B30+C30+D30-F30-E30</f>
        <v>746945.66999999993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ht="23.25" x14ac:dyDescent="0.25">
      <c r="A31" s="24" t="s">
        <v>17</v>
      </c>
      <c r="B31" s="32"/>
      <c r="C31" s="32"/>
      <c r="D31" s="32"/>
      <c r="E31" s="32"/>
      <c r="F31" s="32"/>
      <c r="G31" s="32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5">
      <c r="A32" s="23" t="s">
        <v>26</v>
      </c>
      <c r="B32" s="31">
        <v>5750</v>
      </c>
      <c r="C32" s="31">
        <v>5875</v>
      </c>
      <c r="D32" s="31">
        <v>280200</v>
      </c>
      <c r="E32" s="31">
        <v>289825</v>
      </c>
      <c r="F32" s="31">
        <v>0</v>
      </c>
      <c r="G32" s="34">
        <f>B32+C32+D32-E32+F32</f>
        <v>2000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ht="23.25" x14ac:dyDescent="0.25">
      <c r="A33" s="24" t="s">
        <v>17</v>
      </c>
      <c r="B33" s="32"/>
      <c r="C33" s="32"/>
      <c r="D33" s="32"/>
      <c r="E33" s="32"/>
      <c r="F33" s="32"/>
      <c r="G33" s="32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x14ac:dyDescent="0.25">
      <c r="A34" s="26" t="s">
        <v>27</v>
      </c>
      <c r="B34" s="33">
        <f t="shared" ref="B34:G34" si="2">B29+B16</f>
        <v>663676.85</v>
      </c>
      <c r="C34" s="33">
        <f t="shared" si="2"/>
        <v>401671.45</v>
      </c>
      <c r="D34" s="33">
        <f t="shared" si="2"/>
        <v>2459413.5599999996</v>
      </c>
      <c r="E34" s="33">
        <f t="shared" si="2"/>
        <v>2587135.13</v>
      </c>
      <c r="F34" s="33">
        <f t="shared" si="2"/>
        <v>188681.06</v>
      </c>
      <c r="G34" s="33">
        <f t="shared" si="2"/>
        <v>748945.66999999993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x14ac:dyDescent="0.25">
      <c r="A35" s="2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x14ac:dyDescent="0.25">
      <c r="A36" s="22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x14ac:dyDescent="0.25">
      <c r="A37" s="22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x14ac:dyDescent="0.2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</sheetData>
  <mergeCells count="7">
    <mergeCell ref="B7:C7"/>
    <mergeCell ref="B8:C8"/>
    <mergeCell ref="B10:C10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ВФО 2</vt:lpstr>
      <vt:lpstr>'ВФО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2025-02-17T05:29:32Z</dcterms:modified>
</cp:coreProperties>
</file>