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ФО 2" sheetId="1" r:id="rId1"/>
  </sheets>
  <definedNames>
    <definedName name="_xlnm.Print_Area" localSheetId="0">'ВФО 2'!$A$1:$G$34</definedName>
  </definedNames>
  <calcPr calcId="152511"/>
</workbook>
</file>

<file path=xl/calcChain.xml><?xml version="1.0" encoding="utf-8"?>
<calcChain xmlns="http://schemas.openxmlformats.org/spreadsheetml/2006/main">
  <c r="G27" i="1" l="1"/>
  <c r="G25" i="1" l="1"/>
  <c r="M30" i="1"/>
  <c r="G32" i="1"/>
  <c r="G30" i="1"/>
  <c r="B16" i="1" l="1"/>
  <c r="C29" i="1"/>
  <c r="D29" i="1"/>
  <c r="E29" i="1"/>
  <c r="F29" i="1"/>
  <c r="G29" i="1"/>
  <c r="B29" i="1"/>
  <c r="C16" i="1"/>
  <c r="D16" i="1"/>
  <c r="D34" i="1" s="1"/>
  <c r="E16" i="1"/>
  <c r="E34" i="1" s="1"/>
  <c r="F16" i="1"/>
  <c r="G16" i="1"/>
  <c r="B34" i="1" l="1"/>
  <c r="C34" i="1"/>
  <c r="F34" i="1"/>
  <c r="G34" i="1"/>
  <c r="G36" i="1" l="1"/>
  <c r="H34" i="1"/>
</calcChain>
</file>

<file path=xl/sharedStrings.xml><?xml version="1.0" encoding="utf-8"?>
<sst xmlns="http://schemas.openxmlformats.org/spreadsheetml/2006/main" count="42" uniqueCount="36">
  <si>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</si>
  <si>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</si>
  <si>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</si>
  <si>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</si>
  <si>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</si>
  <si>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</si>
  <si>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</si>
  <si>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</si>
  <si>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</si>
  <si>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</si>
  <si>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</si>
  <si>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</si>
  <si>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</si>
  <si>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</si>
  <si>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</si>
  <si>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</si>
  <si>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 xml:space="preserve"> в т.ч. сумм предоставленных льгот (скидок)</t>
  </si>
  <si>
    <t>в т.ч. сумм предоставленных льгот (скидок)</t>
  </si>
  <si>
    <t>Доходы от обменных операций, в том числе:</t>
  </si>
  <si>
    <t>2. таможенные платежи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</si>
  <si>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</si>
  <si>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</si>
  <si>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</si>
  <si>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</si>
  <si>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1. Доходы от налогов, сборов, в том числе государственных пошлин</t>
  </si>
  <si>
    <t>1. Доходы от собственности</t>
  </si>
  <si>
    <t>2. Доходы от реализации</t>
  </si>
  <si>
    <t>Всего:</t>
  </si>
  <si>
    <t xml:space="preserve">Изменение доходов будущих периодов за текущий период </t>
  </si>
  <si>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</si>
  <si>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>(МО, Учредитель)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</si>
  <si>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</si>
  <si>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</si>
  <si>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Администрация городского поселения Лянтор (МУК "ЛЦБС")</t>
  </si>
  <si>
    <t>индивидуальная</t>
  </si>
  <si>
    <t>2 - приносящая доход деятельность (собственные доходы учреждения)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</si>
</sst>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/>
    <xf numFmtId="4" fontId="4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/>
    </xf>
    <xf numFmtId="4" fontId="3" fillId="0" borderId="0" xfId="0" applyNumberFormat="1" applyFont="1" applyAlignment="1">
      <alignment vertical="top" wrapText="1"/>
    </xf>
    <xf numFmtId="0" fontId="7" fillId="0" borderId="0" xfId="0" applyFont="1"/>
    <xf numFmtId="4" fontId="9" fillId="0" borderId="0" xfId="0" applyNumberFormat="1" applyFont="1" applyAlignment="1">
      <alignment vertical="top" wrapText="1"/>
    </xf>
    <xf numFmtId="0" fontId="10" fillId="0" borderId="0" xfId="0" applyFont="1" applyAlignment="1">
      <alignment horizontal="center"/>
    </xf>
    <xf numFmtId="4" fontId="11" fillId="0" borderId="0" xfId="0" applyNumberFormat="1" applyFont="1" applyAlignment="1">
      <alignment vertical="top" wrapText="1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center" wrapText="1"/>
    </xf>
    <xf numFmtId="0" fontId="13" fillId="0" borderId="0" xfId="0" applyFont="1" applyAlignment="1"/>
    <xf numFmtId="4" fontId="14" fillId="0" borderId="0" xfId="0" applyNumberFormat="1" applyFont="1" applyAlignment="1">
      <alignment vertical="top" wrapText="1"/>
    </xf>
    <xf numFmtId="0" fontId="13" fillId="0" borderId="0" xfId="0" applyFont="1" applyBorder="1" applyAlignment="1">
      <alignment horizontal="left"/>
    </xf>
    <xf numFmtId="0" fontId="15" fillId="0" borderId="0" xfId="0" applyFont="1"/>
    <xf numFmtId="0" fontId="15" fillId="0" borderId="0" xfId="0" applyFont="1" applyBorder="1"/>
    <xf numFmtId="0" fontId="13" fillId="0" borderId="0" xfId="0" applyFont="1" applyAlignment="1">
      <alignment horizontal="center"/>
    </xf>
    <xf numFmtId="0" fontId="10" fillId="0" borderId="3" xfId="0" applyFont="1" applyBorder="1" applyAlignment="1">
      <alignment vertical="top"/>
    </xf>
    <xf numFmtId="43" fontId="3" fillId="0" borderId="1" xfId="0" applyNumberFormat="1" applyFont="1" applyBorder="1" applyAlignment="1">
      <alignment shrinkToFit="1"/>
    </xf>
    <xf numFmtId="43" fontId="3" fillId="0" borderId="0" xfId="0" applyNumberFormat="1" applyFont="1" applyAlignment="1">
      <alignment shrinkToFit="1"/>
    </xf>
    <xf numFmtId="43" fontId="5" fillId="2" borderId="1" xfId="0" applyNumberFormat="1" applyFont="1" applyFill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/>
    <xf numFmtId="43" fontId="11" fillId="0" borderId="1" xfId="0" applyNumberFormat="1" applyFont="1" applyBorder="1" applyAlignment="1">
      <alignment shrinkToFit="1"/>
    </xf>
    <xf numFmtId="0" fontId="5" fillId="2" borderId="1" xfId="0" applyFont="1" applyFill="1" applyBorder="1" applyAlignment="1">
      <alignment horizontal="left" wrapText="1"/>
    </xf>
    <xf numFmtId="43" fontId="5" fillId="2" borderId="4" xfId="0" applyNumberFormat="1" applyFont="1" applyFill="1" applyBorder="1" applyAlignment="1">
      <alignment shrinkToFit="1"/>
    </xf>
    <xf numFmtId="0" fontId="8" fillId="0" borderId="2" xfId="0" applyFont="1" applyBorder="1" applyAlignment="1"/>
    <xf numFmtId="0" fontId="12" fillId="0" borderId="0" xfId="0" applyFont="1" applyBorder="1" applyAlignment="1">
      <alignment horizontal="left" wrapText="1"/>
    </xf>
    <xf numFmtId="0" fontId="17" fillId="0" borderId="3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horizontal="left" vertical="top" wrapText="1"/>
    </xf>
    <xf numFmtId="4" fontId="18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9.7109375" style="2" customWidth="1"/>
    <col min="2" max="6" width="17.42578125" style="2" customWidth="1"/>
    <col min="7" max="7" width="13.42578125" style="2" customWidth="1"/>
    <col min="8" max="8" width="16.7109375" style="2" customWidth="1"/>
    <col min="9" max="16384" width="9.140625" style="2"/>
  </cols>
  <sheetData>
    <row r="1" spans="1:17" ht="38.25" customHeight="1" x14ac:dyDescent="0.25">
      <c r="E1" s="35" t="s">
        <v>29</v>
      </c>
      <c r="F1" s="35"/>
    </row>
    <row r="2" spans="1:17" s="5" customFormat="1" ht="18.75" customHeight="1" x14ac:dyDescent="0.25">
      <c r="A2" s="36" t="s">
        <v>31</v>
      </c>
      <c r="B2" s="36"/>
      <c r="C2" s="36"/>
      <c r="D2" s="36"/>
      <c r="E2" s="36"/>
    </row>
    <row r="3" spans="1:17" s="5" customFormat="1" ht="38.25" customHeight="1" x14ac:dyDescent="0.25">
      <c r="A3" s="36" t="s">
        <v>32</v>
      </c>
      <c r="B3" s="36"/>
      <c r="C3" s="36"/>
      <c r="D3" s="36"/>
      <c r="E3" s="36"/>
    </row>
    <row r="4" spans="1:17" ht="37.5" customHeight="1" x14ac:dyDescent="0.3">
      <c r="A4" s="37" t="s">
        <v>8</v>
      </c>
      <c r="B4" s="37"/>
      <c r="C4" s="37"/>
      <c r="D4" s="37"/>
      <c r="E4" s="37"/>
    </row>
    <row r="5" spans="1:17" s="5" customFormat="1" x14ac:dyDescent="0.2">
      <c r="A5" s="4"/>
      <c r="B5" s="4"/>
      <c r="C5" s="4"/>
    </row>
    <row r="6" spans="1:17" s="6" customFormat="1" ht="18.75" x14ac:dyDescent="0.3">
      <c r="A6" s="6" t="s">
        <v>0</v>
      </c>
      <c r="B6" s="31" t="s">
        <v>33</v>
      </c>
      <c r="C6" s="31"/>
    </row>
    <row r="7" spans="1:17" s="6" customFormat="1" ht="10.5" customHeight="1" x14ac:dyDescent="0.25">
      <c r="B7" s="33" t="s">
        <v>30</v>
      </c>
      <c r="C7" s="33"/>
    </row>
    <row r="8" spans="1:17" s="7" customFormat="1" ht="15.75" x14ac:dyDescent="0.25">
      <c r="A8" s="6" t="s">
        <v>1</v>
      </c>
      <c r="B8" s="34" t="s">
        <v>34</v>
      </c>
      <c r="C8" s="34"/>
    </row>
    <row r="9" spans="1:17" s="9" customFormat="1" ht="12.75" customHeight="1" x14ac:dyDescent="0.2">
      <c r="A9" s="8"/>
      <c r="B9" s="18" t="s">
        <v>2</v>
      </c>
      <c r="C9" s="18"/>
    </row>
    <row r="10" spans="1:17" s="3" customFormat="1" ht="22.5" customHeight="1" x14ac:dyDescent="0.2">
      <c r="A10" s="10" t="s">
        <v>3</v>
      </c>
      <c r="B10" s="32" t="s">
        <v>35</v>
      </c>
      <c r="C10" s="32"/>
      <c r="D10" s="32"/>
      <c r="E10" s="32"/>
      <c r="F10" s="32"/>
      <c r="G10" s="32"/>
    </row>
    <row r="11" spans="1:17" s="9" customFormat="1" ht="11.25" x14ac:dyDescent="0.2">
      <c r="A11" s="10"/>
      <c r="B11" s="11"/>
      <c r="C11" s="11"/>
    </row>
    <row r="12" spans="1:17" s="13" customFormat="1" ht="12" x14ac:dyDescent="0.2">
      <c r="A12" s="12" t="s">
        <v>4</v>
      </c>
      <c r="B12" s="12" t="s">
        <v>5</v>
      </c>
      <c r="C12" s="14"/>
    </row>
    <row r="13" spans="1:17" s="13" customFormat="1" ht="12" x14ac:dyDescent="0.2">
      <c r="A13" s="15" t="s">
        <v>6</v>
      </c>
      <c r="B13" s="16" t="s">
        <v>7</v>
      </c>
      <c r="C13" s="17"/>
    </row>
    <row r="14" spans="1:17" ht="18.75" x14ac:dyDescent="0.25">
      <c r="A14" s="1"/>
      <c r="B14"/>
    </row>
    <row r="15" spans="1:17" ht="60" x14ac:dyDescent="0.25">
      <c r="A15" s="22" t="s">
        <v>9</v>
      </c>
      <c r="B15" s="22" t="s">
        <v>10</v>
      </c>
      <c r="C15" s="22" t="s">
        <v>28</v>
      </c>
      <c r="D15" s="22" t="s">
        <v>11</v>
      </c>
      <c r="E15" s="22" t="s">
        <v>12</v>
      </c>
      <c r="F15" s="22" t="s">
        <v>13</v>
      </c>
      <c r="G15" s="22" t="s">
        <v>14</v>
      </c>
    </row>
    <row r="16" spans="1:17" ht="35.25" customHeight="1" x14ac:dyDescent="0.25">
      <c r="A16" s="29" t="s">
        <v>15</v>
      </c>
      <c r="B16" s="30">
        <f>B17+B19+B21+B23+B25+B27</f>
        <v>21485.360000000001</v>
      </c>
      <c r="C16" s="30">
        <f t="shared" ref="C16:G16" si="0">C17+C19+C21+C23+C25+C27</f>
        <v>0</v>
      </c>
      <c r="D16" s="30">
        <f t="shared" si="0"/>
        <v>12370.12</v>
      </c>
      <c r="E16" s="30">
        <f t="shared" si="0"/>
        <v>9172.0300000000007</v>
      </c>
      <c r="F16" s="30">
        <f t="shared" si="0"/>
        <v>10233.18</v>
      </c>
      <c r="G16" s="30">
        <f t="shared" si="0"/>
        <v>14450.270000000006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45" x14ac:dyDescent="0.25">
      <c r="A17" s="24" t="s">
        <v>24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23.25" x14ac:dyDescent="0.25">
      <c r="A18" s="25" t="s">
        <v>16</v>
      </c>
      <c r="B18" s="28"/>
      <c r="C18" s="28"/>
      <c r="D18" s="28"/>
      <c r="E18" s="28"/>
      <c r="F18" s="28"/>
      <c r="G18" s="28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x14ac:dyDescent="0.25">
      <c r="A19" s="24" t="s">
        <v>19</v>
      </c>
      <c r="B19" s="19"/>
      <c r="C19" s="19"/>
      <c r="D19" s="19"/>
      <c r="E19" s="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23.25" x14ac:dyDescent="0.25">
      <c r="A20" s="25" t="s">
        <v>17</v>
      </c>
      <c r="B20" s="28"/>
      <c r="C20" s="28"/>
      <c r="D20" s="28"/>
      <c r="E20" s="28"/>
      <c r="F20" s="28"/>
      <c r="G20" s="28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45" x14ac:dyDescent="0.25">
      <c r="A21" s="24" t="s">
        <v>20</v>
      </c>
      <c r="B21" s="19"/>
      <c r="C21" s="19"/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23.25" x14ac:dyDescent="0.25">
      <c r="A22" s="25" t="s">
        <v>17</v>
      </c>
      <c r="B22" s="28"/>
      <c r="C22" s="28"/>
      <c r="D22" s="28"/>
      <c r="E22" s="28"/>
      <c r="F22" s="28"/>
      <c r="G22" s="28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30" x14ac:dyDescent="0.25">
      <c r="A23" s="24" t="s">
        <v>21</v>
      </c>
      <c r="B23" s="19"/>
      <c r="C23" s="19"/>
      <c r="D23" s="19"/>
      <c r="E23" s="19"/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t="23.25" x14ac:dyDescent="0.25">
      <c r="A24" s="25" t="s">
        <v>17</v>
      </c>
      <c r="B24" s="28"/>
      <c r="C24" s="28"/>
      <c r="D24" s="28"/>
      <c r="E24" s="28"/>
      <c r="F24" s="28"/>
      <c r="G24" s="28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ht="30" x14ac:dyDescent="0.25">
      <c r="A25" s="24" t="s">
        <v>22</v>
      </c>
      <c r="B25" s="19">
        <v>17705.580000000002</v>
      </c>
      <c r="C25" s="19"/>
      <c r="D25" s="19">
        <v>8643.1200000000008</v>
      </c>
      <c r="E25" s="19">
        <v>8763.0300000000007</v>
      </c>
      <c r="F25" s="19">
        <v>10233.18</v>
      </c>
      <c r="G25" s="19">
        <f>B25+C25+D25-E25-F25</f>
        <v>7352.4900000000052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 ht="23.25" x14ac:dyDescent="0.25">
      <c r="A26" s="25" t="s">
        <v>17</v>
      </c>
      <c r="B26" s="28"/>
      <c r="C26" s="28"/>
      <c r="D26" s="28"/>
      <c r="E26" s="28"/>
      <c r="F26" s="28"/>
      <c r="G26" s="28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17" ht="30" x14ac:dyDescent="0.25">
      <c r="A27" s="24" t="s">
        <v>23</v>
      </c>
      <c r="B27" s="19">
        <v>3779.78</v>
      </c>
      <c r="C27" s="19"/>
      <c r="D27" s="19">
        <v>3727</v>
      </c>
      <c r="E27" s="19">
        <v>409</v>
      </c>
      <c r="F27" s="19"/>
      <c r="G27" s="19">
        <f>B27+C27+D27-E27+F27</f>
        <v>7097.7800000000007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ht="23.25" x14ac:dyDescent="0.25">
      <c r="A28" s="25" t="s">
        <v>17</v>
      </c>
      <c r="B28" s="28"/>
      <c r="C28" s="28"/>
      <c r="D28" s="28"/>
      <c r="E28" s="28"/>
      <c r="F28" s="28"/>
      <c r="G28" s="28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ht="29.25" x14ac:dyDescent="0.25">
      <c r="A29" s="26" t="s">
        <v>18</v>
      </c>
      <c r="B29" s="21">
        <f>B30+B32</f>
        <v>664610.43000000005</v>
      </c>
      <c r="C29" s="21">
        <f t="shared" ref="C29:G29" si="1">C30+C32</f>
        <v>-66071.73</v>
      </c>
      <c r="D29" s="21">
        <f t="shared" si="1"/>
        <v>338806.27</v>
      </c>
      <c r="E29" s="21">
        <f t="shared" si="1"/>
        <v>2647587.31</v>
      </c>
      <c r="F29" s="21">
        <f t="shared" si="1"/>
        <v>2359468.92</v>
      </c>
      <c r="G29" s="21">
        <f t="shared" si="1"/>
        <v>649226.58000000007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x14ac:dyDescent="0.25">
      <c r="A30" s="24" t="s">
        <v>25</v>
      </c>
      <c r="B30" s="19">
        <v>662610.43000000005</v>
      </c>
      <c r="C30" s="19">
        <v>-66071.73</v>
      </c>
      <c r="D30" s="19">
        <v>28206.27</v>
      </c>
      <c r="E30" s="19">
        <v>2340737.31</v>
      </c>
      <c r="F30" s="19">
        <v>2359468.92</v>
      </c>
      <c r="G30" s="19">
        <f>B30+C30+D30-E30+F30</f>
        <v>643476.58000000007</v>
      </c>
      <c r="H30" s="20"/>
      <c r="I30" s="20"/>
      <c r="J30" s="20"/>
      <c r="K30" s="20"/>
      <c r="L30" s="20"/>
      <c r="M30" s="19">
        <f>H30+I30+J30-K30+L30</f>
        <v>0</v>
      </c>
      <c r="N30" s="20"/>
      <c r="O30" s="20"/>
      <c r="P30" s="20"/>
      <c r="Q30" s="20"/>
    </row>
    <row r="31" spans="1:17" ht="23.25" x14ac:dyDescent="0.25">
      <c r="A31" s="25" t="s">
        <v>17</v>
      </c>
      <c r="B31" s="28"/>
      <c r="C31" s="28"/>
      <c r="D31" s="28"/>
      <c r="E31" s="28"/>
      <c r="F31" s="28"/>
      <c r="G31" s="28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x14ac:dyDescent="0.25">
      <c r="A32" s="24" t="s">
        <v>26</v>
      </c>
      <c r="B32" s="19">
        <v>2000</v>
      </c>
      <c r="C32" s="19"/>
      <c r="D32" s="19">
        <v>310600</v>
      </c>
      <c r="E32" s="19">
        <v>306850</v>
      </c>
      <c r="F32" s="19"/>
      <c r="G32" s="19">
        <f>B32+C32+D32-E32+F32</f>
        <v>5750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ht="23.25" x14ac:dyDescent="0.25">
      <c r="A33" s="25" t="s">
        <v>17</v>
      </c>
      <c r="B33" s="28"/>
      <c r="C33" s="28"/>
      <c r="D33" s="28"/>
      <c r="E33" s="28"/>
      <c r="F33" s="28"/>
      <c r="G33" s="28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x14ac:dyDescent="0.25">
      <c r="A34" s="27" t="s">
        <v>27</v>
      </c>
      <c r="B34" s="21">
        <f>B29+B16</f>
        <v>686095.79</v>
      </c>
      <c r="C34" s="21">
        <f>C29+C16</f>
        <v>-66071.73</v>
      </c>
      <c r="D34" s="21">
        <f>D29+D16</f>
        <v>351176.39</v>
      </c>
      <c r="E34" s="21">
        <f>E29+E16</f>
        <v>2656759.34</v>
      </c>
      <c r="F34" s="21">
        <f>F29-F16</f>
        <v>2349235.7399999998</v>
      </c>
      <c r="G34" s="21">
        <f>G29+G16</f>
        <v>663676.85000000009</v>
      </c>
      <c r="H34" s="20">
        <f>B34+C34+D34-E34+F34</f>
        <v>663676.85000000009</v>
      </c>
      <c r="I34" s="20"/>
      <c r="J34" s="20"/>
      <c r="K34" s="20"/>
      <c r="L34" s="20"/>
      <c r="M34" s="20"/>
      <c r="N34" s="20"/>
      <c r="O34" s="20"/>
      <c r="P34" s="20"/>
      <c r="Q34" s="20"/>
    </row>
    <row r="35" spans="1:17" x14ac:dyDescent="0.25">
      <c r="A35" s="23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x14ac:dyDescent="0.25">
      <c r="A36" s="23"/>
      <c r="B36" s="20"/>
      <c r="C36" s="20">
        <v>-66071.73</v>
      </c>
      <c r="D36" s="20"/>
      <c r="E36" s="20"/>
      <c r="F36" s="20">
        <v>2359468.92</v>
      </c>
      <c r="G36" s="20">
        <f>B34+D34-E34+F34+C34</f>
        <v>663676.85000000009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x14ac:dyDescent="0.25">
      <c r="A37" s="2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x14ac:dyDescent="0.2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17" x14ac:dyDescent="0.2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7" x14ac:dyDescent="0.2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</sheetData>
  <mergeCells count="7">
    <mergeCell ref="B10:G10"/>
    <mergeCell ref="B7:C7"/>
    <mergeCell ref="B8:C8"/>
    <mergeCell ref="E1:F1"/>
    <mergeCell ref="A3:E3"/>
    <mergeCell ref="A2:E2"/>
    <mergeCell ref="A4:E4"/>
  </mergeCells>
  <pageMargins left="0.98425196850393704" right="0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ВФО 2</vt:lpstr>
      <vt:lpstr>'ВФО 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2024-12-12T06:54:04Z</dcterms:modified>
</cp:coreProperties>
</file>