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7710" windowHeight="9855" tabRatio="551"/>
  </bookViews>
  <sheets>
    <sheet name="отзыв(отчет)" sheetId="3" r:id="rId1"/>
    <sheet name="текст" sheetId="6" state="hidden" r:id="rId2"/>
    <sheet name="справочники" sheetId="5" state="hidden" r:id="rId3"/>
  </sheets>
  <definedNames>
    <definedName name="видОО">справочники!$B$1:$B$9</definedName>
    <definedName name="регион">справочники!$A$1:$A$86</definedName>
    <definedName name="слушатель">справочники!$C$1:$C$2</definedName>
  </definedNames>
  <calcPr calcId="145621"/>
</workbook>
</file>

<file path=xl/calcChain.xml><?xml version="1.0" encoding="utf-8"?>
<calcChain xmlns="http://schemas.openxmlformats.org/spreadsheetml/2006/main">
  <c r="C13" i="3" l="1"/>
  <c r="C14" i="3"/>
  <c r="C16" i="3"/>
  <c r="C17" i="3"/>
  <c r="C22" i="3"/>
  <c r="B2" i="6"/>
  <c r="B3" i="6"/>
  <c r="B4" i="6"/>
  <c r="B5" i="6"/>
  <c r="B6" i="6"/>
  <c r="B7" i="6"/>
  <c r="B8" i="6"/>
  <c r="B9" i="6"/>
  <c r="B10" i="6"/>
  <c r="B11" i="6"/>
</calcChain>
</file>

<file path=xl/sharedStrings.xml><?xml version="1.0" encoding="utf-8"?>
<sst xmlns="http://schemas.openxmlformats.org/spreadsheetml/2006/main" count="155" uniqueCount="144">
  <si>
    <t>a</t>
  </si>
  <si>
    <t>b</t>
  </si>
  <si>
    <t>c</t>
  </si>
  <si>
    <t>d</t>
  </si>
  <si>
    <t>e</t>
  </si>
  <si>
    <t>f</t>
  </si>
  <si>
    <t>g</t>
  </si>
  <si>
    <t>otzyv1_1</t>
  </si>
  <si>
    <t>kodProject_1</t>
  </si>
  <si>
    <t>KodSend_7219040</t>
  </si>
  <si>
    <t>golenevanatalya@yandex.ru</t>
  </si>
  <si>
    <t>ОТЗЫВ (ОТЧЕТ) ОБ УЧАСТИИ В ОНЛАЙН-УРОКЕ</t>
  </si>
  <si>
    <t>Заполняется в электронном виде в формате xls и направляется на адрес basewebinar@fincult.com После получения отзыва (отчета), содержащего достоверную информацию, Вам будет направлен электронный сертификат.</t>
  </si>
  <si>
    <t>Направляя нам отзыв (отчет), вы подтверждаете свое согласие получать сообщения от администрации Проекта "Онлайн уроки финансовой грамотности", даете согласие на использование сведений, содержащихся в данном отчете, и их публикацию в целях Проекта.</t>
  </si>
  <si>
    <t>Наименование онлайн-урока</t>
  </si>
  <si>
    <t>Онлайн-урок С деньгами на Ты или Зачем быть финансово грамотным?</t>
  </si>
  <si>
    <t>Дата проведения онлайн урока</t>
  </si>
  <si>
    <t>21.01.2021</t>
  </si>
  <si>
    <t>E-mail с которого была направлена заявка для участия в мероприятии</t>
  </si>
  <si>
    <t>….</t>
  </si>
  <si>
    <t xml:space="preserve">ВЫБЕРИТЕ ФОРМУ ПОДКЛЮЧЕНИЯ!
Если на занятии присутствуют несколько слушателей (класс, группа студентов), выбирайте "Группа".
Если Вы подключились самостоятельно, выбирайте "Индивидуально". </t>
  </si>
  <si>
    <t>Информация об онлайн-мероприятии и слушателях
(Данные попадают в сертификат!)</t>
  </si>
  <si>
    <t>Номер и буква класса, группы, пример: 9 Г, МБП-20-1</t>
  </si>
  <si>
    <t>Информация об образовательной организации:</t>
  </si>
  <si>
    <t>Общая информация:</t>
  </si>
  <si>
    <t>Наименование образовательной организации (Данные попадают в сертификат!)</t>
  </si>
  <si>
    <t>Вид образовательной организации (выбор из списка)</t>
  </si>
  <si>
    <t>Фамилия имя отчество директора образовательной организации</t>
  </si>
  <si>
    <t>Адрес образовательной организации:</t>
  </si>
  <si>
    <t>Индекс</t>
  </si>
  <si>
    <t>Регион (выбор из списка)</t>
  </si>
  <si>
    <t>Район (муниципальный район или район города)</t>
  </si>
  <si>
    <t>Город, населенный пункт</t>
  </si>
  <si>
    <t xml:space="preserve">Улица, дом </t>
  </si>
  <si>
    <t>Оценка мероприятия</t>
  </si>
  <si>
    <t>Оцените по пятибалльной шкале насколько Вы остались удовлетворены проведенным мероприятием, где, 1-полностью не удовлетворен; 2-скорее не удовлетворен; 3-затрудняюсь ответить; 4-скорее удовлетворен; 5-полностью удовлетворен." (Обязательное поле для получения сертификата)</t>
  </si>
  <si>
    <t>Отзыв о мероприятии (как прошел урок, что было наиболее интересным, какие вопросы задавали слушатели, иное) 
НЕ БОЛЕЕ 1000 ЗНАКОВ! (Обязательное поле для получения сертификата)</t>
  </si>
  <si>
    <t>Алтайский край</t>
  </si>
  <si>
    <t>школа</t>
  </si>
  <si>
    <t>ГРУППА</t>
  </si>
  <si>
    <t>Амурская область</t>
  </si>
  <si>
    <t>профессиональная образовательная организация ПОО (техникум, колледж)</t>
  </si>
  <si>
    <t>ИНДИВИДУАЛЬНО</t>
  </si>
  <si>
    <t>Архангельская область</t>
  </si>
  <si>
    <t>высшее учебное заведение</t>
  </si>
  <si>
    <t>Астраханская область</t>
  </si>
  <si>
    <t>учреждение для детей-сирот и детей без попеч. родит.</t>
  </si>
  <si>
    <t>Белгородская область</t>
  </si>
  <si>
    <t>организация доп. образования</t>
  </si>
  <si>
    <t>Брянская область</t>
  </si>
  <si>
    <t>библиотека</t>
  </si>
  <si>
    <t>Владимирская область</t>
  </si>
  <si>
    <t>учреждение социального обслуживания</t>
  </si>
  <si>
    <t>Волгоградская область</t>
  </si>
  <si>
    <t>детский сад</t>
  </si>
  <si>
    <t>Вологодская область</t>
  </si>
  <si>
    <t>иное</t>
  </si>
  <si>
    <t>Воронежская область</t>
  </si>
  <si>
    <t>Москва</t>
  </si>
  <si>
    <t>Санкт-Петербург</t>
  </si>
  <si>
    <t>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</si>
  <si>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</si>
  <si>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</si>
  <si>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</si>
  <si>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</si>
  <si>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</si>
  <si>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</si>
  <si>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</si>
  <si>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</si>
  <si>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</si>
  <si>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</si>
  <si>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</si>
  <si>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</si>
  <si>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</si>
  <si>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</si>
  <si>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</si>
  <si>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</si>
  <si>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</si>
  <si>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</si>
  <si>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</si>
  <si>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</si>
  <si>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</si>
  <si>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</si>
  <si>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</si>
  <si>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</si>
  <si>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</si>
  <si>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</si>
  <si>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</si>
  <si>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</si>
  <si>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</si>
  <si>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</si>
  <si>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</si>
  <si>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</si>
  <si>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</si>
  <si>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</si>
  <si>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</si>
  <si>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</si>
  <si>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</si>
  <si>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</si>
  <si>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</si>
  <si>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</si>
  <si>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</si>
  <si>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</si>
  <si>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</si>
  <si>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</si>
  <si>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</si>
  <si>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</si>
  <si>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</si>
  <si>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</si>
  <si>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</si>
  <si>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</si>
  <si>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</si>
  <si>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</si>
  <si>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</si>
  <si>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</si>
  <si>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</si>
  <si>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</si>
  <si>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</si>
  <si>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</si>
  <si>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</si>
  <si>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</si>
  <si>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</si>
  <si>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</si>
  <si>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</si>
  <si>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</si>
  <si>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</si>
  <si>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</si>
  <si>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</si>
  <si>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</si>
  <si>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</si>
  <si>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</si>
  <si>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</si>
  <si>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</si>
  <si>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Байконур</t>
  </si>
  <si>
    <t>Голенева Наталья Николаевна</t>
  </si>
  <si>
    <t>11</t>
  </si>
  <si>
    <t>нет</t>
  </si>
  <si>
    <t>МБОУ СОШ №5 Красноармейского района Краснодарского края</t>
  </si>
  <si>
    <t>school5@krsrm.kubannet.ru</t>
  </si>
  <si>
    <t>Беляева Ирина Викторовна</t>
  </si>
  <si>
    <t>Красноармейский район</t>
  </si>
  <si>
    <t>поселок Октябрьский</t>
  </si>
  <si>
    <t>Красная 18</t>
  </si>
  <si>
    <t>Спасибо, все очень понравилось. Обязательно посмотрим еще ваши уроки.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</si>
</sst>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8"/>
      <color indexed="3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0"/>
      <name val="Arial Cyr"/>
      <charset val="204"/>
    </font>
    <font>
      <i/>
      <sz val="12"/>
      <color rgb="FFFF0000"/>
      <name val="Calibri"/>
      <family val="2"/>
      <charset val="204"/>
    </font>
    <font>
      <sz val="10"/>
      <color theme="1"/>
      <name val="Arial Cyr"/>
      <charset val="204"/>
    </font>
    <font>
      <b/>
      <sz val="11"/>
      <color theme="0"/>
      <name val="Times New Roman"/>
      <family val="1"/>
      <charset val="204"/>
    </font>
    <font>
      <b/>
      <sz val="11"/>
      <color rgb="FFCCFFFF"/>
      <name val="Times New Roman"/>
      <family val="1"/>
      <charset val="204"/>
    </font>
    <font>
      <sz val="10"/>
      <color theme="0" tint="-0.49998474074526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64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0" fontId="0" fillId="2" borderId="4" xfId="0" applyFill="1" applyBorder="1" applyAlignment="1" applyProtection="1">
      <alignment horizontal="left" vertical="center" wrapText="1"/>
      <protection hidden="1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left" vertical="center" wrapText="1"/>
      <protection hidden="1"/>
    </xf>
    <xf numFmtId="0" fontId="3" fillId="3" borderId="8" xfId="0" applyFont="1" applyFill="1" applyBorder="1" applyAlignment="1" applyProtection="1">
      <alignment horizontal="left" vertical="center" wrapText="1"/>
      <protection hidden="1"/>
    </xf>
    <xf numFmtId="0" fontId="0" fillId="2" borderId="9" xfId="0" applyFill="1" applyBorder="1" applyAlignment="1" applyProtection="1">
      <alignment horizontal="left" vertical="center" wrapText="1"/>
      <protection hidden="1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vertical="center" wrapText="1"/>
      <protection hidden="1"/>
    </xf>
    <xf numFmtId="0" fontId="1" fillId="3" borderId="12" xfId="0" applyFont="1" applyFill="1" applyBorder="1" applyAlignment="1" applyProtection="1">
      <alignment vertical="center" wrapText="1"/>
      <protection hidden="1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hidden="1"/>
    </xf>
    <xf numFmtId="0" fontId="0" fillId="2" borderId="15" xfId="0" applyFill="1" applyBorder="1" applyAlignment="1" applyProtection="1">
      <alignment horizontal="left" vertical="center" wrapText="1"/>
      <protection hidden="1"/>
    </xf>
    <xf numFmtId="0" fontId="6" fillId="0" borderId="0" xfId="2"/>
    <xf numFmtId="0" fontId="2" fillId="0" borderId="0" xfId="1" applyProtection="1">
      <protection hidden="1"/>
    </xf>
    <xf numFmtId="0" fontId="6" fillId="0" borderId="0" xfId="2" applyFill="1"/>
    <xf numFmtId="0" fontId="0" fillId="2" borderId="16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9" fillId="0" borderId="14" xfId="0" applyFont="1" applyBorder="1" applyAlignment="1" applyProtection="1">
      <alignment horizontal="center" vertical="top" wrapText="1"/>
      <protection hidden="1"/>
    </xf>
    <xf numFmtId="0" fontId="9" fillId="0" borderId="12" xfId="0" applyFont="1" applyBorder="1" applyAlignment="1" applyProtection="1">
      <alignment horizontal="center" vertical="top" wrapText="1"/>
      <protection hidden="1"/>
    </xf>
    <xf numFmtId="0" fontId="9" fillId="0" borderId="20" xfId="0" applyFont="1" applyBorder="1" applyAlignment="1" applyProtection="1">
      <alignment horizontal="center" vertical="top" wrapText="1"/>
      <protection hidden="1"/>
    </xf>
    <xf numFmtId="0" fontId="1" fillId="4" borderId="11" xfId="0" applyFont="1" applyFill="1" applyBorder="1" applyAlignment="1" applyProtection="1">
      <alignment horizontal="left" vertical="center" wrapText="1"/>
      <protection hidden="1"/>
    </xf>
    <xf numFmtId="0" fontId="10" fillId="4" borderId="5" xfId="0" applyFont="1" applyFill="1" applyBorder="1" applyAlignment="1" applyProtection="1">
      <alignment horizontal="left" vertical="center" wrapText="1"/>
      <protection locked="0" hidden="1"/>
    </xf>
    <xf numFmtId="0" fontId="0" fillId="2" borderId="21" xfId="0" applyFill="1" applyBorder="1" applyAlignment="1" applyProtection="1">
      <alignment horizontal="center" vertical="center"/>
      <protection hidden="1"/>
    </xf>
    <xf numFmtId="0" fontId="1" fillId="4" borderId="11" xfId="0" applyFont="1" applyFill="1" applyBorder="1" applyAlignment="1" applyProtection="1">
      <alignment horizontal="left" vertical="center"/>
      <protection hidden="1"/>
    </xf>
    <xf numFmtId="0" fontId="1" fillId="4" borderId="8" xfId="0" applyFont="1" applyFill="1" applyBorder="1" applyAlignment="1" applyProtection="1">
      <alignment vertical="center"/>
      <protection hidden="1"/>
    </xf>
    <xf numFmtId="0" fontId="1" fillId="4" borderId="11" xfId="0" applyFont="1" applyFill="1" applyBorder="1" applyAlignment="1" applyProtection="1">
      <alignment vertical="center"/>
      <protection hidden="1"/>
    </xf>
    <xf numFmtId="0" fontId="1" fillId="4" borderId="22" xfId="0" applyFont="1" applyFill="1" applyBorder="1" applyAlignment="1" applyProtection="1">
      <alignment vertical="center" wrapText="1"/>
      <protection hidden="1"/>
    </xf>
    <xf numFmtId="0" fontId="1" fillId="4" borderId="23" xfId="0" applyFont="1" applyFill="1" applyBorder="1" applyAlignment="1" applyProtection="1">
      <alignment vertical="center" wrapText="1"/>
      <protection hidden="1"/>
    </xf>
    <xf numFmtId="0" fontId="1" fillId="4" borderId="12" xfId="0" applyFont="1" applyFill="1" applyBorder="1" applyAlignment="1" applyProtection="1">
      <alignment vertical="center" wrapText="1"/>
      <protection hidden="1"/>
    </xf>
    <xf numFmtId="0" fontId="1" fillId="4" borderId="24" xfId="0" applyFont="1" applyFill="1" applyBorder="1" applyAlignment="1" applyProtection="1">
      <alignment vertical="center" wrapText="1"/>
      <protection hidden="1"/>
    </xf>
    <xf numFmtId="0" fontId="11" fillId="0" borderId="25" xfId="0" applyFont="1" applyFill="1" applyBorder="1" applyAlignment="1" applyProtection="1">
      <alignment horizontal="left" vertical="center" wrapText="1"/>
      <protection hidden="1"/>
    </xf>
    <xf numFmtId="0" fontId="12" fillId="3" borderId="24" xfId="0" applyFont="1" applyFill="1" applyBorder="1" applyAlignment="1" applyProtection="1">
      <alignment horizontal="left" vertical="center" wrapText="1"/>
      <protection hidden="1"/>
    </xf>
    <xf numFmtId="0" fontId="12" fillId="3" borderId="25" xfId="0" applyFont="1" applyFill="1" applyBorder="1" applyAlignment="1" applyProtection="1">
      <alignment horizontal="left" vertical="center" wrapText="1"/>
      <protection hidden="1"/>
    </xf>
    <xf numFmtId="49" fontId="0" fillId="0" borderId="13" xfId="0" applyNumberFormat="1" applyFill="1" applyBorder="1" applyAlignment="1" applyProtection="1">
      <alignment horizontal="left" vertical="center" wrapText="1"/>
      <protection locked="0"/>
    </xf>
    <xf numFmtId="0" fontId="0" fillId="5" borderId="26" xfId="0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Protection="1">
      <protection locked="0" hidden="1"/>
    </xf>
    <xf numFmtId="0" fontId="8" fillId="0" borderId="0" xfId="0" applyFont="1" applyProtection="1">
      <protection locked="0"/>
    </xf>
    <xf numFmtId="0" fontId="7" fillId="0" borderId="0" xfId="2" applyFont="1"/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top" wrapText="1"/>
      <protection hidden="1"/>
    </xf>
    <xf numFmtId="0" fontId="4" fillId="0" borderId="31" xfId="0" applyFont="1" applyBorder="1" applyAlignment="1" applyProtection="1">
      <alignment horizontal="center" vertical="top" wrapText="1"/>
      <protection hidden="1"/>
    </xf>
    <xf numFmtId="0" fontId="4" fillId="0" borderId="32" xfId="0" applyFont="1" applyBorder="1" applyAlignment="1" applyProtection="1">
      <alignment horizontal="center" vertical="top" wrapText="1"/>
      <protection hidden="1"/>
    </xf>
    <xf numFmtId="0" fontId="1" fillId="0" borderId="33" xfId="0" applyFont="1" applyFill="1" applyBorder="1" applyAlignment="1" applyProtection="1">
      <alignment horizontal="left" vertical="center" wrapText="1"/>
      <protection hidden="1"/>
    </xf>
    <xf numFmtId="0" fontId="1" fillId="0" borderId="15" xfId="0" applyFont="1" applyFill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horizontal="center" vertical="top" wrapText="1"/>
      <protection hidden="1"/>
    </xf>
    <xf numFmtId="0" fontId="9" fillId="0" borderId="12" xfId="0" applyFont="1" applyBorder="1" applyAlignment="1" applyProtection="1">
      <alignment horizontal="center" vertical="top" wrapText="1"/>
      <protection hidden="1"/>
    </xf>
    <xf numFmtId="0" fontId="9" fillId="0" borderId="20" xfId="0" applyFont="1" applyBorder="1" applyAlignment="1" applyProtection="1">
      <alignment horizontal="center" vertical="top" wrapText="1"/>
      <protection hidden="1"/>
    </xf>
    <xf numFmtId="0" fontId="13" fillId="4" borderId="1" xfId="0" applyFont="1" applyFill="1" applyBorder="1" applyAlignment="1" applyProtection="1">
      <alignment horizontal="left" vertical="center" wrapText="1"/>
      <protection hidden="1"/>
    </xf>
    <xf numFmtId="0" fontId="13" fillId="4" borderId="3" xfId="0" applyFont="1" applyFill="1" applyBorder="1" applyAlignment="1" applyProtection="1">
      <alignment horizontal="left" vertical="center" wrapText="1"/>
      <protection hidden="1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tabSelected="1" topLeftCell="B3" zoomScaleNormal="100" workbookViewId="0">
      <selection activeCell="D32" sqref="D32"/>
    </sheetView>
  </sheetViews>
  <sheetFormatPr defaultRowHeight="12.75" x14ac:dyDescent="0.2"/>
  <cols>
    <col min="1" max="1" width="7.140625" style="26" hidden="1" customWidth="1"/>
    <col min="2" max="2" width="4.7109375" customWidth="1"/>
    <col min="3" max="3" width="62.28515625" customWidth="1"/>
    <col min="4" max="4" width="37.5703125" customWidth="1"/>
    <col min="45" max="45" width="9.140625" style="1"/>
    <col min="46" max="46" width="11.85546875" customWidth="1"/>
  </cols>
  <sheetData>
    <row r="1" spans="1:47" ht="42" hidden="1" customHeight="1" x14ac:dyDescent="0.2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</row>
    <row r="2" spans="1:47" s="26" customFormat="1" ht="22.5" hidden="1" customHeight="1" thickBot="1" x14ac:dyDescent="0.3">
      <c r="A2" s="26">
        <v>1</v>
      </c>
      <c r="B2" s="47" t="s">
        <v>7</v>
      </c>
      <c r="C2" s="48" t="s">
        <v>8</v>
      </c>
      <c r="D2" s="48" t="s">
        <v>9</v>
      </c>
      <c r="E2" s="49" t="s">
        <v>10</v>
      </c>
      <c r="F2" s="49"/>
      <c r="G2" s="49"/>
      <c r="H2" s="49"/>
      <c r="I2" s="49"/>
      <c r="J2" s="49"/>
      <c r="AS2" s="45"/>
      <c r="AT2" s="50"/>
      <c r="AU2" s="50"/>
    </row>
    <row r="3" spans="1:47" ht="24" thickBot="1" x14ac:dyDescent="0.3">
      <c r="A3" s="26">
        <v>2</v>
      </c>
      <c r="B3" s="51" t="s">
        <v>11</v>
      </c>
      <c r="C3" s="52"/>
      <c r="D3" s="53"/>
      <c r="AT3" s="20"/>
      <c r="AU3" s="19"/>
    </row>
    <row r="4" spans="1:47" ht="48.75" customHeight="1" x14ac:dyDescent="0.25">
      <c r="A4" s="26">
        <v>3</v>
      </c>
      <c r="B4" s="54" t="s">
        <v>12</v>
      </c>
      <c r="C4" s="55"/>
      <c r="D4" s="56"/>
      <c r="AT4" s="19"/>
      <c r="AU4" s="19"/>
    </row>
    <row r="5" spans="1:47" ht="54" customHeight="1" x14ac:dyDescent="0.25">
      <c r="A5" s="26">
        <v>4</v>
      </c>
      <c r="B5" s="59" t="s">
        <v>13</v>
      </c>
      <c r="C5" s="60"/>
      <c r="D5" s="61"/>
      <c r="AT5" s="19"/>
      <c r="AU5" s="19"/>
    </row>
    <row r="6" spans="1:47" ht="11.25" customHeight="1" x14ac:dyDescent="0.25">
      <c r="A6" s="26">
        <v>5</v>
      </c>
      <c r="B6" s="27"/>
      <c r="C6" s="28"/>
      <c r="D6" s="29"/>
      <c r="AT6" s="19"/>
      <c r="AU6" s="19"/>
    </row>
    <row r="7" spans="1:47" ht="22.5" customHeight="1" x14ac:dyDescent="0.25">
      <c r="A7" s="26">
        <v>6</v>
      </c>
      <c r="B7" s="62" t="s">
        <v>14</v>
      </c>
      <c r="C7" s="63"/>
      <c r="D7" s="31" t="s">
        <v>15</v>
      </c>
      <c r="AT7" s="21"/>
    </row>
    <row r="8" spans="1:47" ht="22.5" customHeight="1" x14ac:dyDescent="0.2">
      <c r="A8" s="26">
        <v>7</v>
      </c>
      <c r="B8" s="62" t="s">
        <v>16</v>
      </c>
      <c r="C8" s="63"/>
      <c r="D8" s="31" t="s">
        <v>17</v>
      </c>
    </row>
    <row r="9" spans="1:47" ht="22.5" customHeight="1" x14ac:dyDescent="0.2">
      <c r="A9" s="26">
        <v>8</v>
      </c>
      <c r="B9" s="62" t="s">
        <v>18</v>
      </c>
      <c r="C9" s="63"/>
      <c r="D9" s="31" t="s">
        <v>10</v>
      </c>
    </row>
    <row r="10" spans="1:47" ht="9" customHeight="1" x14ac:dyDescent="0.25">
      <c r="A10" s="26">
        <v>9</v>
      </c>
      <c r="B10" s="57"/>
      <c r="C10" s="58"/>
      <c r="D10" s="40" t="s">
        <v>19</v>
      </c>
      <c r="AT10" s="19"/>
      <c r="AU10" s="19"/>
    </row>
    <row r="11" spans="1:47" ht="62.25" customHeight="1" x14ac:dyDescent="0.25">
      <c r="A11" s="26">
        <v>10</v>
      </c>
      <c r="B11" s="36"/>
      <c r="C11" s="39" t="s">
        <v>20</v>
      </c>
      <c r="D11" s="44" t="s">
        <v>39</v>
      </c>
      <c r="AT11" s="19"/>
      <c r="AU11" s="21"/>
    </row>
    <row r="12" spans="1:47" ht="32.25" customHeight="1" x14ac:dyDescent="0.2">
      <c r="A12" s="26">
        <v>11</v>
      </c>
      <c r="B12" s="37"/>
      <c r="C12" s="38" t="s">
        <v>21</v>
      </c>
      <c r="D12" s="41" t="s">
        <v>19</v>
      </c>
      <c r="AT12" s="20"/>
    </row>
    <row r="13" spans="1:47" ht="28.5" customHeight="1" x14ac:dyDescent="0.25">
      <c r="A13" s="26">
        <v>12</v>
      </c>
      <c r="B13" s="9">
        <v>1</v>
      </c>
      <c r="C13" s="10" t="str">
        <f>IF(LOWER($D$11)="группа","ФИО учителя, который организовал участие класса/группы в онлайн-уроке",IF(LOWER($D$11)="индивидуально","ФИО слушателя, который самостоятельно подключился к онлайн-уроку (подключение по индивидуальной ссылке из письма)","Выберите значение ГРУППА или ИНДИВИДУАЛЬНО в зеленой ячейке!"))</f>
        <v>ФИО учителя, который организовал участие класса/группы в онлайн-уроке</v>
      </c>
      <c r="D13" s="13" t="s">
        <v>134</v>
      </c>
      <c r="AT13" s="21"/>
    </row>
    <row r="14" spans="1:47" ht="28.5" customHeight="1" x14ac:dyDescent="0.25">
      <c r="A14" s="26">
        <v>13</v>
      </c>
      <c r="B14" s="3">
        <v>2</v>
      </c>
      <c r="C14" s="5" t="str">
        <f>IF(LOWER($D$11)="группа","Телефон учителя, который организовал участие в онлайн-уроке. Формат: 8(ХХХ) ХХХХ-ХХ-ХХ",IF(LOWER($D$11)="индивидуально","Не заполняется","Выберите значение ГРУППА или ИНДИВИДУАЛЬНО в зеленой ячейке!"))</f>
        <v>Телефон учителя, который организовал участие в онлайн-уроке. Формат: 8(ХХХ) ХХХХ-ХХ-ХХ</v>
      </c>
      <c r="D14" s="16">
        <v>89181421585</v>
      </c>
      <c r="AT14" s="21"/>
    </row>
    <row r="15" spans="1:47" ht="28.5" customHeight="1" x14ac:dyDescent="0.2">
      <c r="A15" s="26">
        <v>14</v>
      </c>
      <c r="B15" s="3">
        <v>3</v>
      </c>
      <c r="C15" s="12" t="s">
        <v>22</v>
      </c>
      <c r="D15" s="43" t="s">
        <v>135</v>
      </c>
    </row>
    <row r="16" spans="1:47" ht="28.5" customHeight="1" x14ac:dyDescent="0.2">
      <c r="A16" s="26">
        <v>15</v>
      </c>
      <c r="B16" s="3">
        <v>4</v>
      </c>
      <c r="C16" s="5" t="str">
        <f>IF(LOWER($D$11)="группа","Количество учеников, присутствовавших на онлайн- уроке.",IF(LOWER($D$11)="индивидуально","Не заполняется","Выберите значение ГРУППА или ИНДИВИДУАЛЬНО в зеленой ячейке!"))</f>
        <v>Количество учеников, присутствовавших на онлайн- уроке.</v>
      </c>
      <c r="D16" s="7">
        <v>23</v>
      </c>
    </row>
    <row r="17" spans="1:45" ht="28.5" customHeight="1" x14ac:dyDescent="0.2">
      <c r="A17" s="26">
        <v>16</v>
      </c>
      <c r="B17" s="3">
        <v>5</v>
      </c>
      <c r="C17" s="18" t="str">
        <f>IF(LOWER($D$11)="группа","Этот класс/группа принимал участие в онлайн-уроках весной 2021 года (после 21 января)? (выбор из списка: да/ нет)",IF(LOWER($D$11)="индивидуально","Вы принимали участие в онлайн-уроках весной 2021 года (после 21 января)? (выбор из списка: да/ нет)","Выберите значение ГРУППА или ИНДИВИДУАЛЬНО в зеленой ячейке!"))</f>
        <v>Этот класс/группа принимал участие в онлайн-уроках весной 2021 года (после 21 января)? (выбор из списка: да/ нет)</v>
      </c>
      <c r="D17" s="8" t="s">
        <v>136</v>
      </c>
    </row>
    <row r="18" spans="1:45" ht="16.5" customHeight="1" x14ac:dyDescent="0.2">
      <c r="A18" s="26">
        <v>17</v>
      </c>
      <c r="B18" s="34" t="s">
        <v>23</v>
      </c>
      <c r="C18" s="35"/>
      <c r="D18" s="42" t="s">
        <v>19</v>
      </c>
    </row>
    <row r="19" spans="1:45" ht="16.5" customHeight="1" x14ac:dyDescent="0.2">
      <c r="A19" s="26">
        <v>18</v>
      </c>
      <c r="B19" s="11"/>
      <c r="C19" s="14" t="s">
        <v>24</v>
      </c>
      <c r="D19" s="42" t="s">
        <v>19</v>
      </c>
    </row>
    <row r="20" spans="1:45" ht="26.25" customHeight="1" x14ac:dyDescent="0.2">
      <c r="A20" s="26">
        <v>19</v>
      </c>
      <c r="B20" s="3">
        <v>6</v>
      </c>
      <c r="C20" s="5" t="s">
        <v>25</v>
      </c>
      <c r="D20" s="7" t="s">
        <v>137</v>
      </c>
    </row>
    <row r="21" spans="1:45" ht="26.25" customHeight="1" x14ac:dyDescent="0.2">
      <c r="A21" s="26">
        <v>20</v>
      </c>
      <c r="B21" s="3">
        <v>7</v>
      </c>
      <c r="C21" s="5" t="s">
        <v>26</v>
      </c>
      <c r="D21" s="7" t="s">
        <v>38</v>
      </c>
    </row>
    <row r="22" spans="1:45" ht="26.25" customHeight="1" x14ac:dyDescent="0.2">
      <c r="A22" s="26">
        <v>21</v>
      </c>
      <c r="B22" s="3">
        <v>8</v>
      </c>
      <c r="C22" s="5" t="str">
        <f>IF(LOWER($D$11)="группа","E-mail образовательной организации ",IF(LOWER($D$11)="индивидуально","E-mail образовательной организации (посмотрите на сайте школы/техникума)","Выберите значение ГРУППА или ИНДИВИДУАЛЬНО в зеленой ячейке!"))</f>
        <v xml:space="preserve">E-mail образовательной организации </v>
      </c>
      <c r="D22" s="7" t="s">
        <v>138</v>
      </c>
    </row>
    <row r="23" spans="1:45" ht="26.25" customHeight="1" x14ac:dyDescent="0.2">
      <c r="A23" s="26">
        <v>22</v>
      </c>
      <c r="B23" s="3">
        <v>9</v>
      </c>
      <c r="C23" s="5" t="s">
        <v>27</v>
      </c>
      <c r="D23" s="7" t="s">
        <v>139</v>
      </c>
    </row>
    <row r="24" spans="1:45" ht="20.25" customHeight="1" x14ac:dyDescent="0.2">
      <c r="A24" s="26">
        <v>23</v>
      </c>
      <c r="B24" s="17"/>
      <c r="C24" s="15" t="s">
        <v>28</v>
      </c>
      <c r="D24" s="42" t="s">
        <v>19</v>
      </c>
    </row>
    <row r="25" spans="1:45" ht="21" customHeight="1" x14ac:dyDescent="0.2">
      <c r="A25" s="26">
        <v>24</v>
      </c>
      <c r="B25" s="9">
        <v>10</v>
      </c>
      <c r="C25" s="10" t="s">
        <v>29</v>
      </c>
      <c r="D25" s="13">
        <v>353814</v>
      </c>
    </row>
    <row r="26" spans="1:45" ht="21" customHeight="1" x14ac:dyDescent="0.2">
      <c r="A26" s="26">
        <v>25</v>
      </c>
      <c r="B26" s="3">
        <v>11</v>
      </c>
      <c r="C26" s="5" t="s">
        <v>30</v>
      </c>
      <c r="D26" s="7" t="s">
        <v>73</v>
      </c>
    </row>
    <row r="27" spans="1:45" ht="21" customHeight="1" x14ac:dyDescent="0.2">
      <c r="A27" s="26">
        <v>26</v>
      </c>
      <c r="B27" s="3">
        <v>12</v>
      </c>
      <c r="C27" s="5" t="s">
        <v>31</v>
      </c>
      <c r="D27" s="7" t="s">
        <v>140</v>
      </c>
    </row>
    <row r="28" spans="1:45" ht="21" customHeight="1" x14ac:dyDescent="0.2">
      <c r="A28" s="26">
        <v>27</v>
      </c>
      <c r="B28" s="3">
        <v>13</v>
      </c>
      <c r="C28" s="5" t="s">
        <v>32</v>
      </c>
      <c r="D28" s="7" t="s">
        <v>141</v>
      </c>
    </row>
    <row r="29" spans="1:45" ht="21" customHeight="1" x14ac:dyDescent="0.2">
      <c r="A29" s="26">
        <v>28</v>
      </c>
      <c r="B29" s="32">
        <v>14</v>
      </c>
      <c r="C29" s="12" t="s">
        <v>33</v>
      </c>
      <c r="D29" s="16" t="s">
        <v>142</v>
      </c>
    </row>
    <row r="30" spans="1:45" ht="30" customHeight="1" x14ac:dyDescent="0.2">
      <c r="A30" s="26">
        <v>29</v>
      </c>
      <c r="B30" s="33" t="s">
        <v>34</v>
      </c>
      <c r="C30" s="30"/>
      <c r="D30" s="41" t="s">
        <v>19</v>
      </c>
    </row>
    <row r="31" spans="1:45" ht="68.25" customHeight="1" x14ac:dyDescent="0.2">
      <c r="A31" s="26">
        <v>30</v>
      </c>
      <c r="B31" s="22">
        <v>15</v>
      </c>
      <c r="C31" s="23" t="s">
        <v>35</v>
      </c>
      <c r="D31" s="24">
        <v>5</v>
      </c>
    </row>
    <row r="32" spans="1:45" ht="72.75" customHeight="1" thickBot="1" x14ac:dyDescent="0.25">
      <c r="A32" s="26">
        <v>31</v>
      </c>
      <c r="B32" s="4">
        <v>16</v>
      </c>
      <c r="C32" s="6" t="s">
        <v>36</v>
      </c>
      <c r="D32" s="25" t="s">
        <v>143</v>
      </c>
      <c r="AS32" s="2"/>
    </row>
    <row r="34" ht="24" customHeight="1" x14ac:dyDescent="0.2"/>
    <row r="35" ht="41.25" customHeight="1" x14ac:dyDescent="0.2"/>
    <row r="36" ht="41.25" customHeight="1" x14ac:dyDescent="0.2"/>
    <row r="40" ht="30.75" customHeight="1" x14ac:dyDescent="0.2"/>
    <row r="53" ht="24.75" customHeight="1" x14ac:dyDescent="0.2"/>
    <row r="56" ht="28.5" customHeight="1" x14ac:dyDescent="0.2"/>
  </sheetData>
  <sheetProtection password="DCDB" sheet="1" objects="1" scenarios="1" selectLockedCells="1"/>
  <mergeCells count="7">
    <mergeCell ref="B3:D3"/>
    <mergeCell ref="B4:D4"/>
    <mergeCell ref="B10:C10"/>
    <mergeCell ref="B5:D5"/>
    <mergeCell ref="B7:C7"/>
    <mergeCell ref="B8:C8"/>
    <mergeCell ref="B9:C9"/>
  </mergeCells>
  <conditionalFormatting sqref="C13:C14 C16:C17 C22 C31">
    <cfRule type="containsText" dxfId="0" priority="1" operator="containsText" text="Выберите значение ГРУППА или ИНДИВИДУАЛЬНО в зеленой ячейке!">
      <formula>NOT(ISERROR(SEARCH("Выберите значение ГРУППА или ИНДИВИДУАЛЬНО в зеленой ячейке!",C13)))</formula>
    </cfRule>
  </conditionalFormatting>
  <dataValidations count="10">
    <dataValidation allowBlank="1" showInputMessage="1" showErrorMessage="1" prompt="Данные попадают в сертификат" sqref="D20"/>
    <dataValidation type="whole" allowBlank="1" showInputMessage="1" showErrorMessage="1" error="Введите число от 1 до 50" prompt="Введите число от 1 до 50" sqref="D16">
      <formula1>1</formula1>
      <formula2>50</formula2>
    </dataValidation>
    <dataValidation type="list" allowBlank="1" showInputMessage="1" showErrorMessage="1" error="Выберите значение из списка" prompt="Выбор из списка" sqref="D31">
      <formula1>"5, 4, 3, 2, 1"</formula1>
    </dataValidation>
    <dataValidation allowBlank="1" showInputMessage="1" showErrorMessage="1" error="Укажите дату в формате ДД.ММ.ГГГГ" sqref="D8"/>
    <dataValidation allowBlank="1" showInputMessage="1" showErrorMessage="1" error="Выберите значение из списка" sqref="D25 D7"/>
    <dataValidation type="list" allowBlank="1" showInputMessage="1" showErrorMessage="1" error="Выберите значение из списка" prompt="Выбор из списка" sqref="D17">
      <formula1>"да,нет"</formula1>
    </dataValidation>
    <dataValidation allowBlank="1" showInputMessage="1" showErrorMessage="1" error="Укажите адрес электронной почты в формате ХХХХ@ХХХХХ.ХХХХ" sqref="D22 D13:D14 C14 D9"/>
    <dataValidation type="list" allowBlank="1" showInputMessage="1" showErrorMessage="1" sqref="D11">
      <formula1>"ГРУППА, ИНДИВИДУАЛЬНО"</formula1>
    </dataValidation>
    <dataValidation type="list" allowBlank="1" showInputMessage="1" showErrorMessage="1" sqref="D26">
      <formula1>регион</formula1>
    </dataValidation>
    <dataValidation type="list" allowBlank="1" showInputMessage="1" showErrorMessage="1" sqref="D21">
      <formula1>видОО</formula1>
    </dataValidation>
  </dataValidation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1"/>
    </sheetView>
  </sheetViews>
  <sheetFormatPr defaultRowHeight="12.75" x14ac:dyDescent="0.2"/>
  <sheetData>
    <row r="1" spans="1:2" x14ac:dyDescent="0.2">
      <c r="A1" s="45" t="s">
        <v>0</v>
      </c>
      <c r="B1" s="45" t="s">
        <v>1</v>
      </c>
    </row>
    <row r="2" spans="1:2" x14ac:dyDescent="0.2">
      <c r="A2" s="45">
        <v>0</v>
      </c>
      <c r="B2" s="46" t="str">
        <f>MID('отзыв(отчет)'!$D$32,(250*A2)+1,250)</f>
        <v>Спасибо, все очень понравилось. Обязательно посмотрим еще ваши уроки.</v>
      </c>
    </row>
    <row r="3" spans="1:2" x14ac:dyDescent="0.2">
      <c r="A3" s="45">
        <v>1</v>
      </c>
      <c r="B3" s="46" t="str">
        <f>MID('отзыв(отчет)'!$D$32,(250*A3)+1,250)</f>
        <v/>
      </c>
    </row>
    <row r="4" spans="1:2" x14ac:dyDescent="0.2">
      <c r="A4" s="45">
        <v>2</v>
      </c>
      <c r="B4" s="46" t="str">
        <f>MID('отзыв(отчет)'!$D$32,(250*A4)+1,250)</f>
        <v/>
      </c>
    </row>
    <row r="5" spans="1:2" x14ac:dyDescent="0.2">
      <c r="A5" s="45">
        <v>3</v>
      </c>
      <c r="B5" s="46" t="str">
        <f>MID('отзыв(отчет)'!$D$32,(250*A5)+1,250)</f>
        <v/>
      </c>
    </row>
    <row r="6" spans="1:2" x14ac:dyDescent="0.2">
      <c r="A6" s="45">
        <v>4</v>
      </c>
      <c r="B6" s="46" t="str">
        <f>MID('отзыв(отчет)'!$D$32,(250*A6)+1,250)</f>
        <v/>
      </c>
    </row>
    <row r="7" spans="1:2" x14ac:dyDescent="0.2">
      <c r="A7" s="45">
        <v>5</v>
      </c>
      <c r="B7" s="46" t="str">
        <f>MID('отзыв(отчет)'!$D$32,(250*A7)+1,250)</f>
        <v/>
      </c>
    </row>
    <row r="8" spans="1:2" x14ac:dyDescent="0.2">
      <c r="A8" s="45">
        <v>6</v>
      </c>
      <c r="B8" s="46" t="str">
        <f>MID('отзыв(отчет)'!$D$32,(250*A8)+1,250)</f>
        <v/>
      </c>
    </row>
    <row r="9" spans="1:2" x14ac:dyDescent="0.2">
      <c r="A9" s="45">
        <v>7</v>
      </c>
      <c r="B9" s="46" t="str">
        <f>MID('отзыв(отчет)'!$D$32,(250*A9)+1,250)</f>
        <v/>
      </c>
    </row>
    <row r="10" spans="1:2" x14ac:dyDescent="0.2">
      <c r="A10" s="45">
        <v>8</v>
      </c>
      <c r="B10" s="46" t="str">
        <f>MID('отзыв(отчет)'!$D$32,(250*A10)+1,250)</f>
        <v/>
      </c>
    </row>
    <row r="11" spans="1:2" x14ac:dyDescent="0.2">
      <c r="A11" s="45">
        <v>9</v>
      </c>
      <c r="B11" s="46" t="str">
        <f>MID('отзыв(отчет)'!$D$32,(250*A11)+1,250)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selection activeCell="A2" sqref="A2"/>
    </sheetView>
  </sheetViews>
  <sheetFormatPr defaultRowHeight="12.75" x14ac:dyDescent="0.2"/>
  <cols>
    <col min="1" max="1" width="34.7109375" style="1" customWidth="1"/>
    <col min="2" max="2" width="52.7109375" customWidth="1"/>
  </cols>
  <sheetData>
    <row r="1" spans="1:3" ht="15" x14ac:dyDescent="0.25">
      <c r="A1" s="1" t="s">
        <v>37</v>
      </c>
      <c r="B1" s="19" t="s">
        <v>38</v>
      </c>
      <c r="C1" t="s">
        <v>39</v>
      </c>
    </row>
    <row r="2" spans="1:3" ht="15" x14ac:dyDescent="0.25">
      <c r="A2" s="1" t="s">
        <v>40</v>
      </c>
      <c r="B2" s="19" t="s">
        <v>41</v>
      </c>
      <c r="C2" t="s">
        <v>42</v>
      </c>
    </row>
    <row r="3" spans="1:3" ht="15" x14ac:dyDescent="0.25">
      <c r="A3" s="1" t="s">
        <v>43</v>
      </c>
      <c r="B3" s="19" t="s">
        <v>44</v>
      </c>
    </row>
    <row r="4" spans="1:3" x14ac:dyDescent="0.2">
      <c r="A4" s="1" t="s">
        <v>45</v>
      </c>
      <c r="B4" s="20" t="s">
        <v>46</v>
      </c>
    </row>
    <row r="5" spans="1:3" ht="15" x14ac:dyDescent="0.25">
      <c r="A5" s="1" t="s">
        <v>47</v>
      </c>
      <c r="B5" s="19" t="s">
        <v>48</v>
      </c>
    </row>
    <row r="6" spans="1:3" x14ac:dyDescent="0.2">
      <c r="A6" s="1" t="s">
        <v>49</v>
      </c>
      <c r="B6" s="20" t="s">
        <v>50</v>
      </c>
    </row>
    <row r="7" spans="1:3" ht="15" x14ac:dyDescent="0.25">
      <c r="A7" s="1" t="s">
        <v>51</v>
      </c>
      <c r="B7" s="19" t="s">
        <v>52</v>
      </c>
    </row>
    <row r="8" spans="1:3" x14ac:dyDescent="0.2">
      <c r="A8" s="1" t="s">
        <v>53</v>
      </c>
      <c r="B8" s="20" t="s">
        <v>54</v>
      </c>
    </row>
    <row r="9" spans="1:3" ht="15" x14ac:dyDescent="0.25">
      <c r="A9" s="1" t="s">
        <v>55</v>
      </c>
      <c r="B9" s="19" t="s">
        <v>56</v>
      </c>
    </row>
    <row r="10" spans="1:3" x14ac:dyDescent="0.2">
      <c r="A10" s="1" t="s">
        <v>57</v>
      </c>
    </row>
    <row r="11" spans="1:3" x14ac:dyDescent="0.2">
      <c r="A11" s="1" t="s">
        <v>58</v>
      </c>
    </row>
    <row r="12" spans="1:3" x14ac:dyDescent="0.2">
      <c r="A12" s="1" t="s">
        <v>59</v>
      </c>
    </row>
    <row r="13" spans="1:3" x14ac:dyDescent="0.2">
      <c r="A13" s="1" t="s">
        <v>60</v>
      </c>
    </row>
    <row r="14" spans="1:3" x14ac:dyDescent="0.2">
      <c r="A14" s="1" t="s">
        <v>61</v>
      </c>
    </row>
    <row r="15" spans="1:3" x14ac:dyDescent="0.2">
      <c r="A15" s="1" t="s">
        <v>62</v>
      </c>
    </row>
    <row r="16" spans="1:3" x14ac:dyDescent="0.2">
      <c r="A16" s="1" t="s">
        <v>63</v>
      </c>
    </row>
    <row r="17" spans="1:1" x14ac:dyDescent="0.2">
      <c r="A17" s="1" t="s">
        <v>64</v>
      </c>
    </row>
    <row r="18" spans="1:1" x14ac:dyDescent="0.2">
      <c r="A18" s="1" t="s">
        <v>65</v>
      </c>
    </row>
    <row r="19" spans="1:1" x14ac:dyDescent="0.2">
      <c r="A19" s="1" t="s">
        <v>66</v>
      </c>
    </row>
    <row r="20" spans="1:1" x14ac:dyDescent="0.2">
      <c r="A20" s="1" t="s">
        <v>67</v>
      </c>
    </row>
    <row r="21" spans="1:1" x14ac:dyDescent="0.2">
      <c r="A21" s="1" t="s">
        <v>68</v>
      </c>
    </row>
    <row r="22" spans="1:1" x14ac:dyDescent="0.2">
      <c r="A22" s="1" t="s">
        <v>69</v>
      </c>
    </row>
    <row r="23" spans="1:1" x14ac:dyDescent="0.2">
      <c r="A23" s="1" t="s">
        <v>70</v>
      </c>
    </row>
    <row r="24" spans="1:1" x14ac:dyDescent="0.2">
      <c r="A24" s="1" t="s">
        <v>71</v>
      </c>
    </row>
    <row r="25" spans="1:1" x14ac:dyDescent="0.2">
      <c r="A25" s="1" t="s">
        <v>72</v>
      </c>
    </row>
    <row r="26" spans="1:1" x14ac:dyDescent="0.2">
      <c r="A26" s="1" t="s">
        <v>73</v>
      </c>
    </row>
    <row r="27" spans="1:1" x14ac:dyDescent="0.2">
      <c r="A27" s="1" t="s">
        <v>74</v>
      </c>
    </row>
    <row r="28" spans="1:1" x14ac:dyDescent="0.2">
      <c r="A28" s="1" t="s">
        <v>75</v>
      </c>
    </row>
    <row r="29" spans="1:1" x14ac:dyDescent="0.2">
      <c r="A29" s="1" t="s">
        <v>76</v>
      </c>
    </row>
    <row r="30" spans="1:1" x14ac:dyDescent="0.2">
      <c r="A30" s="1" t="s">
        <v>77</v>
      </c>
    </row>
    <row r="31" spans="1:1" x14ac:dyDescent="0.2">
      <c r="A31" s="1" t="s">
        <v>78</v>
      </c>
    </row>
    <row r="32" spans="1:1" x14ac:dyDescent="0.2">
      <c r="A32" s="1" t="s">
        <v>79</v>
      </c>
    </row>
    <row r="33" spans="1:1" x14ac:dyDescent="0.2">
      <c r="A33" s="1" t="s">
        <v>80</v>
      </c>
    </row>
    <row r="34" spans="1:1" x14ac:dyDescent="0.2">
      <c r="A34" s="1" t="s">
        <v>81</v>
      </c>
    </row>
    <row r="35" spans="1:1" x14ac:dyDescent="0.2">
      <c r="A35" s="1" t="s">
        <v>82</v>
      </c>
    </row>
    <row r="36" spans="1:1" x14ac:dyDescent="0.2">
      <c r="A36" s="1" t="s">
        <v>83</v>
      </c>
    </row>
    <row r="37" spans="1:1" x14ac:dyDescent="0.2">
      <c r="A37" s="1" t="s">
        <v>84</v>
      </c>
    </row>
    <row r="38" spans="1:1" x14ac:dyDescent="0.2">
      <c r="A38" s="1" t="s">
        <v>85</v>
      </c>
    </row>
    <row r="39" spans="1:1" x14ac:dyDescent="0.2">
      <c r="A39" s="1" t="s">
        <v>86</v>
      </c>
    </row>
    <row r="40" spans="1:1" x14ac:dyDescent="0.2">
      <c r="A40" s="1" t="s">
        <v>87</v>
      </c>
    </row>
    <row r="41" spans="1:1" x14ac:dyDescent="0.2">
      <c r="A41" s="1" t="s">
        <v>88</v>
      </c>
    </row>
    <row r="42" spans="1:1" x14ac:dyDescent="0.2">
      <c r="A42" s="1" t="s">
        <v>89</v>
      </c>
    </row>
    <row r="43" spans="1:1" x14ac:dyDescent="0.2">
      <c r="A43" s="1" t="s">
        <v>90</v>
      </c>
    </row>
    <row r="44" spans="1:1" x14ac:dyDescent="0.2">
      <c r="A44" s="1" t="s">
        <v>91</v>
      </c>
    </row>
    <row r="45" spans="1:1" x14ac:dyDescent="0.2">
      <c r="A45" s="1" t="s">
        <v>92</v>
      </c>
    </row>
    <row r="46" spans="1:1" x14ac:dyDescent="0.2">
      <c r="A46" s="1" t="s">
        <v>93</v>
      </c>
    </row>
    <row r="47" spans="1:1" x14ac:dyDescent="0.2">
      <c r="A47" s="1" t="s">
        <v>94</v>
      </c>
    </row>
    <row r="48" spans="1:1" x14ac:dyDescent="0.2">
      <c r="A48" s="1" t="s">
        <v>95</v>
      </c>
    </row>
    <row r="49" spans="1:1" x14ac:dyDescent="0.2">
      <c r="A49" s="1" t="s">
        <v>96</v>
      </c>
    </row>
    <row r="50" spans="1:1" x14ac:dyDescent="0.2">
      <c r="A50" s="1" t="s">
        <v>97</v>
      </c>
    </row>
    <row r="51" spans="1:1" x14ac:dyDescent="0.2">
      <c r="A51" s="1" t="s">
        <v>98</v>
      </c>
    </row>
    <row r="52" spans="1:1" x14ac:dyDescent="0.2">
      <c r="A52" s="1" t="s">
        <v>99</v>
      </c>
    </row>
    <row r="53" spans="1:1" x14ac:dyDescent="0.2">
      <c r="A53" s="1" t="s">
        <v>100</v>
      </c>
    </row>
    <row r="54" spans="1:1" x14ac:dyDescent="0.2">
      <c r="A54" s="1" t="s">
        <v>101</v>
      </c>
    </row>
    <row r="55" spans="1:1" x14ac:dyDescent="0.2">
      <c r="A55" s="1" t="s">
        <v>102</v>
      </c>
    </row>
    <row r="56" spans="1:1" x14ac:dyDescent="0.2">
      <c r="A56" s="1" t="s">
        <v>103</v>
      </c>
    </row>
    <row r="57" spans="1:1" x14ac:dyDescent="0.2">
      <c r="A57" s="1" t="s">
        <v>104</v>
      </c>
    </row>
    <row r="58" spans="1:1" x14ac:dyDescent="0.2">
      <c r="A58" s="1" t="s">
        <v>105</v>
      </c>
    </row>
    <row r="59" spans="1:1" x14ac:dyDescent="0.2">
      <c r="A59" s="1" t="s">
        <v>106</v>
      </c>
    </row>
    <row r="60" spans="1:1" x14ac:dyDescent="0.2">
      <c r="A60" s="1" t="s">
        <v>107</v>
      </c>
    </row>
    <row r="61" spans="1:1" x14ac:dyDescent="0.2">
      <c r="A61" s="1" t="s">
        <v>108</v>
      </c>
    </row>
    <row r="62" spans="1:1" x14ac:dyDescent="0.2">
      <c r="A62" s="1" t="s">
        <v>109</v>
      </c>
    </row>
    <row r="63" spans="1:1" x14ac:dyDescent="0.2">
      <c r="A63" s="1" t="s">
        <v>110</v>
      </c>
    </row>
    <row r="64" spans="1:1" x14ac:dyDescent="0.2">
      <c r="A64" s="1" t="s">
        <v>111</v>
      </c>
    </row>
    <row r="65" spans="1:1" x14ac:dyDescent="0.2">
      <c r="A65" s="1" t="s">
        <v>112</v>
      </c>
    </row>
    <row r="66" spans="1:1" x14ac:dyDescent="0.2">
      <c r="A66" s="1" t="s">
        <v>113</v>
      </c>
    </row>
    <row r="67" spans="1:1" x14ac:dyDescent="0.2">
      <c r="A67" s="1" t="s">
        <v>114</v>
      </c>
    </row>
    <row r="68" spans="1:1" x14ac:dyDescent="0.2">
      <c r="A68" s="1" t="s">
        <v>115</v>
      </c>
    </row>
    <row r="69" spans="1:1" x14ac:dyDescent="0.2">
      <c r="A69" s="1" t="s">
        <v>116</v>
      </c>
    </row>
    <row r="70" spans="1:1" x14ac:dyDescent="0.2">
      <c r="A70" s="1" t="s">
        <v>117</v>
      </c>
    </row>
    <row r="71" spans="1:1" x14ac:dyDescent="0.2">
      <c r="A71" s="1" t="s">
        <v>118</v>
      </c>
    </row>
    <row r="72" spans="1:1" x14ac:dyDescent="0.2">
      <c r="A72" s="1" t="s">
        <v>119</v>
      </c>
    </row>
    <row r="73" spans="1:1" x14ac:dyDescent="0.2">
      <c r="A73" s="1" t="s">
        <v>120</v>
      </c>
    </row>
    <row r="74" spans="1:1" x14ac:dyDescent="0.2">
      <c r="A74" s="1" t="s">
        <v>121</v>
      </c>
    </row>
    <row r="75" spans="1:1" x14ac:dyDescent="0.2">
      <c r="A75" s="1" t="s">
        <v>122</v>
      </c>
    </row>
    <row r="76" spans="1:1" x14ac:dyDescent="0.2">
      <c r="A76" s="1" t="s">
        <v>123</v>
      </c>
    </row>
    <row r="77" spans="1:1" x14ac:dyDescent="0.2">
      <c r="A77" s="1" t="s">
        <v>124</v>
      </c>
    </row>
    <row r="78" spans="1:1" x14ac:dyDescent="0.2">
      <c r="A78" s="1" t="s">
        <v>125</v>
      </c>
    </row>
    <row r="79" spans="1:1" x14ac:dyDescent="0.2">
      <c r="A79" s="1" t="s">
        <v>126</v>
      </c>
    </row>
    <row r="80" spans="1:1" x14ac:dyDescent="0.2">
      <c r="A80" s="1" t="s">
        <v>127</v>
      </c>
    </row>
    <row r="81" spans="1:1" x14ac:dyDescent="0.2">
      <c r="A81" s="1" t="s">
        <v>128</v>
      </c>
    </row>
    <row r="82" spans="1:1" x14ac:dyDescent="0.2">
      <c r="A82" s="1" t="s">
        <v>129</v>
      </c>
    </row>
    <row r="83" spans="1:1" x14ac:dyDescent="0.2">
      <c r="A83" s="1" t="s">
        <v>130</v>
      </c>
    </row>
    <row r="84" spans="1:1" x14ac:dyDescent="0.2">
      <c r="A84" s="1" t="s">
        <v>131</v>
      </c>
    </row>
    <row r="85" spans="1:1" x14ac:dyDescent="0.2">
      <c r="A85" s="1" t="s">
        <v>132</v>
      </c>
    </row>
    <row r="86" spans="1:1" x14ac:dyDescent="0.2">
      <c r="A86" s="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отзыв(отчет)</vt:lpstr>
      <vt:lpstr>текст</vt:lpstr>
      <vt:lpstr>справочники</vt:lpstr>
      <vt:lpstr>видОО</vt:lpstr>
      <vt:lpstr>регион</vt:lpstr>
      <vt:lpstr>слушатель</vt:lpstr>
    </vt:vector>
  </TitlesOfParts>
  <Company>321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</dc:creator>
  <cp:lastModifiedBy>Windows User</cp:lastModifiedBy>
  <cp:lastPrinted>2020-09-10T14:08:40Z</cp:lastPrinted>
  <dcterms:created xsi:type="dcterms:W3CDTF">2015-09-02T11:25:49Z</dcterms:created>
  <dcterms:modified xsi:type="dcterms:W3CDTF">2021-01-23T18:07:03Z</dcterms:modified>
</cp:coreProperties>
</file>