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2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Print_Area" localSheetId="2">Лист3!$A$1:$G$54</definedName>
  </definedNames>
  <calcPr/>
</workbook>
</file>

<file path=xl/sharedStrings.xml><?xml version="1.0" encoding="utf-8"?>
<sst xmlns="http://schemas.openxmlformats.org/spreadsheetml/2006/main" count="53" uniqueCount="53">
  <si>
    <t xml:space="preserve"> Прогноз основных показателей социально - экономического развития Роговского сельского поселения</t>
  </si>
  <si>
    <t xml:space="preserve">Тимашевского района на среднесрочный период 2019 - 2021 годы</t>
  </si>
  <si>
    <t>Наименование</t>
  </si>
  <si>
    <t xml:space="preserve">2017 г.</t>
  </si>
  <si>
    <t xml:space="preserve">2018 г.</t>
  </si>
  <si>
    <t xml:space="preserve">2019 г.</t>
  </si>
  <si>
    <t xml:space="preserve">2019 г. </t>
  </si>
  <si>
    <t xml:space="preserve">2020 г.</t>
  </si>
  <si>
    <t xml:space="preserve">2021 г. в % к 2017 г.</t>
  </si>
  <si>
    <t>отчет</t>
  </si>
  <si>
    <t>оценка</t>
  </si>
  <si>
    <t>прогноз</t>
  </si>
  <si>
    <t xml:space="preserve">1. Индикаторы развития демографии, сферы труда и занятости</t>
  </si>
  <si>
    <t xml:space="preserve">Среднегодовая численность постоянного населения – всего,  тыс. человек</t>
  </si>
  <si>
    <t xml:space="preserve">Среднегодовая численность занятых в экономике, тыс. чел.</t>
  </si>
  <si>
    <t xml:space="preserve">Уровень регистрируемой безработицы на конец года, в % к численности трудоспособного населения в трудоспособном возрасте</t>
  </si>
  <si>
    <t xml:space="preserve">Численность зарегистрированных безработных,человек</t>
  </si>
  <si>
    <t xml:space="preserve">Численность для расчета ФОТ по полному кругу, тыс. чел.</t>
  </si>
  <si>
    <t xml:space="preserve">Численность для расчета ФОТ по крупным и средним предприятиям, тыс. чел.</t>
  </si>
  <si>
    <t xml:space="preserve">Фонд оплаты труда по полному кругу организаций без централизованного досчета, млн. рублей</t>
  </si>
  <si>
    <t xml:space="preserve">в т.ч. по крупным и средним организациям</t>
  </si>
  <si>
    <t xml:space="preserve">Номинальная начисленная среднемесячная заработная плата, рублей</t>
  </si>
  <si>
    <t xml:space="preserve">в т.ч. крупных и средних организаций</t>
  </si>
  <si>
    <t xml:space="preserve">Среднедушевой денежный доход на одного жителя, руб.</t>
  </si>
  <si>
    <t xml:space="preserve">Количество организаций, зарегистрированных на территории района, единиц</t>
  </si>
  <si>
    <t xml:space="preserve">в том числе количество организаций муниципальной формы собственности</t>
  </si>
  <si>
    <t xml:space="preserve">Объем промышленного производства по полному кругу предприятий, млн.руб.</t>
  </si>
  <si>
    <t xml:space="preserve">Объем продукции сельского хозяйства всех категорий хозяйств, млн. рублей</t>
  </si>
  <si>
    <t xml:space="preserve">в том числе сельскохозяйственных организаций (крупные и средние)</t>
  </si>
  <si>
    <t xml:space="preserve">Оборот розничной торговли, млн. рублей</t>
  </si>
  <si>
    <t xml:space="preserve">Оборот общественного питания, млн. рублей</t>
  </si>
  <si>
    <t xml:space="preserve">Ввод в эксплуатацию:</t>
  </si>
  <si>
    <t xml:space="preserve">жилых домов предприятиями всех форм собственности, тыс кв. м общей площади</t>
  </si>
  <si>
    <t xml:space="preserve">Обеспеченность населения жильем (на конец года), кв. м. на чел.</t>
  </si>
  <si>
    <t xml:space="preserve">Количество субъектов по категории малые предприятия</t>
  </si>
  <si>
    <t xml:space="preserve">в том числе индивидуальных предпринимателей</t>
  </si>
  <si>
    <t xml:space="preserve">Численность работников в малом предпринимательстве, человек</t>
  </si>
  <si>
    <t xml:space="preserve">Прибыль прибыльных предприятий, млн. рублей</t>
  </si>
  <si>
    <t xml:space="preserve">Убыток предприятий, млн. рублей</t>
  </si>
  <si>
    <t xml:space="preserve">Сальдированный финансовый результат по полному кругу организаций, тыс. рублей</t>
  </si>
  <si>
    <t xml:space="preserve">Социальная сфера</t>
  </si>
  <si>
    <t xml:space="preserve">Численность детей в  дошкольных  образовательных учреждениях, тыс. чел.</t>
  </si>
  <si>
    <t xml:space="preserve">Численность учащихся в учреждениях общего образования, чел.</t>
  </si>
  <si>
    <t xml:space="preserve">Обеспеченность населения:</t>
  </si>
  <si>
    <t xml:space="preserve">больничными койками, коек на 10 тыс. жителей</t>
  </si>
  <si>
    <t xml:space="preserve">амбулаторно-поликлиническими учреждениями, посещений в смену на 10 тыс. населения </t>
  </si>
  <si>
    <t xml:space="preserve">врачами, чел. на 10 тыс. населения</t>
  </si>
  <si>
    <t xml:space="preserve">средним медицинским персоналом, чел. на 10 тыс. населения</t>
  </si>
  <si>
    <t xml:space="preserve">учреждениями культурно-досугового типа, учрежд.на 10 тыс.населения</t>
  </si>
  <si>
    <t xml:space="preserve"> дошкольными образовательными учреждениями, мест на 1тыс. детей в возрасте от 1-6 лет</t>
  </si>
  <si>
    <t xml:space="preserve">Заместитель главы Роговского сельского</t>
  </si>
  <si>
    <t xml:space="preserve">поселения Тимашевского района</t>
  </si>
  <si>
    <t>Н.В.Николаев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</si>
</sst>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  <numFmt numFmtId="164" formatCode="0.0"/>
    <numFmt numFmtId="165" formatCode="0.000"/>
    <numFmt numFmtId="166" formatCode="#,##0.0"/>
  </numFmts>
  <fonts count="27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4.000000"/>
      <name val="Arial"/>
    </font>
    <font>
      <sz val="14.000000"/>
      <name val="Times New Roman"/>
    </font>
    <font>
      <sz val="16.000000"/>
      <name val="Times New Roman"/>
    </font>
    <font>
      <sz val="10.000000"/>
      <name val="Times New Roman"/>
    </font>
    <font>
      <sz val="12.000000"/>
      <name val="Times New Roman"/>
    </font>
    <font>
      <sz val="12.000000"/>
      <color indexed="64"/>
      <name val="Times New Roman"/>
    </font>
    <font>
      <sz val="18.000000"/>
      <name val="Times New Roman"/>
    </font>
    <font>
      <sz val="20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indexed="65"/>
        <bgColor indexed="65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15" fillId="31" borderId="8" numFmtId="0" applyNumberFormat="1" applyFont="1" applyFill="1" applyBorder="1"/>
    <xf fontId="0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8" fillId="32" borderId="0" numFmtId="0" applyNumberFormat="1" applyFont="1" applyFill="1" applyBorder="1"/>
  </cellStyleXfs>
  <cellXfs count="42">
    <xf fontId="0" fillId="0" borderId="0" numFmtId="0" xfId="0"/>
    <xf fontId="19" fillId="0" borderId="0" numFmtId="0" xfId="0" applyFont="1"/>
    <xf fontId="20" fillId="0" borderId="0" numFmtId="0" xfId="0" applyFont="1"/>
    <xf fontId="21" fillId="0" borderId="0" numFmtId="0" xfId="0" applyFont="1"/>
    <xf fontId="22" fillId="0" borderId="0" numFmtId="0" xfId="0" applyFont="1"/>
    <xf fontId="21" fillId="0" borderId="0" numFmtId="0" xfId="0" applyFont="1" applyAlignment="1">
      <alignment horizontal="center" vertical="center" wrapText="1"/>
    </xf>
    <xf fontId="20" fillId="0" borderId="0" numFmtId="0" xfId="0" applyFont="1" applyAlignment="1">
      <alignment horizontal="center" vertical="center" wrapText="1"/>
    </xf>
    <xf fontId="20" fillId="0" borderId="10" numFmtId="0" xfId="0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wrapText="1"/>
    </xf>
    <xf fontId="23" fillId="0" borderId="11" numFmtId="0" xfId="0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vertical="center" wrapText="1"/>
    </xf>
    <xf fontId="23" fillId="0" borderId="12" numFmtId="0" xfId="0" applyFont="1" applyBorder="1" applyAlignment="1">
      <alignment horizontal="center" vertical="center" wrapText="1"/>
    </xf>
    <xf fontId="23" fillId="0" borderId="13" numFmtId="0" xfId="0" applyFont="1" applyBorder="1" applyAlignment="1">
      <alignment horizontal="left" vertical="center" wrapText="1"/>
    </xf>
    <xf fontId="23" fillId="0" borderId="14" numFmtId="0" xfId="0" applyFont="1" applyBorder="1" applyAlignment="1">
      <alignment horizontal="left" vertical="center" wrapText="1"/>
    </xf>
    <xf fontId="23" fillId="0" borderId="15" numFmtId="0" xfId="0" applyFont="1" applyBorder="1" applyAlignment="1">
      <alignment horizontal="left" vertical="center" wrapText="1"/>
    </xf>
    <xf fontId="23" fillId="0" borderId="10" numFmtId="0" xfId="0" applyFont="1" applyBorder="1" applyAlignment="1">
      <alignment vertical="center" wrapText="1"/>
    </xf>
    <xf fontId="23" fillId="33" borderId="10" numFmtId="2" xfId="0" applyNumberFormat="1" applyFont="1" applyFill="1" applyBorder="1"/>
    <xf fontId="23" fillId="0" borderId="10" numFmtId="2" xfId="0" applyNumberFormat="1" applyFont="1" applyBorder="1"/>
    <xf fontId="23" fillId="0" borderId="10" numFmtId="164" xfId="0" applyNumberFormat="1" applyFont="1" applyBorder="1"/>
    <xf fontId="23" fillId="33" borderId="10" numFmtId="164" xfId="0" applyNumberFormat="1" applyFont="1" applyFill="1" applyBorder="1"/>
    <xf fontId="23" fillId="34" borderId="10" numFmtId="0" xfId="0" applyFont="1" applyFill="1" applyBorder="1" applyAlignment="1">
      <alignment vertical="center" wrapText="1"/>
    </xf>
    <xf fontId="23" fillId="33" borderId="10" numFmtId="165" xfId="0" applyNumberFormat="1" applyFont="1" applyFill="1" applyBorder="1"/>
    <xf fontId="23" fillId="33" borderId="10" numFmtId="0" xfId="0" applyFont="1" applyFill="1" applyBorder="1"/>
    <xf fontId="23" fillId="34" borderId="10" numFmtId="166" xfId="0" applyNumberFormat="1" applyFont="1" applyFill="1" applyBorder="1"/>
    <xf fontId="23" fillId="33" borderId="10" numFmtId="0" xfId="0" applyFont="1" applyFill="1" applyBorder="1" applyAlignment="1">
      <alignment vertical="center" wrapText="1"/>
    </xf>
    <xf fontId="23" fillId="33" borderId="10" numFmtId="0" xfId="0" applyFont="1" applyFill="1" applyBorder="1" applyAlignment="1">
      <alignment wrapText="1"/>
    </xf>
    <xf fontId="23" fillId="33" borderId="10" numFmtId="1" xfId="0" applyNumberFormat="1" applyFont="1" applyFill="1" applyBorder="1"/>
    <xf fontId="24" fillId="0" borderId="10" numFmtId="0" xfId="0" applyFont="1" applyBorder="1" applyAlignment="1">
      <alignment wrapText="1"/>
    </xf>
    <xf fontId="23" fillId="0" borderId="10" numFmtId="0" xfId="0" applyFont="1" applyBorder="1" applyAlignment="1">
      <alignment horizontal="right" wrapText="1"/>
    </xf>
    <xf fontId="23" fillId="33" borderId="10" numFmtId="0" xfId="0" applyFont="1" applyFill="1" applyBorder="1" applyAlignment="1">
      <alignment horizontal="left" vertical="center" wrapText="1"/>
    </xf>
    <xf fontId="23" fillId="33" borderId="10" numFmtId="164" xfId="0" applyNumberFormat="1" applyFont="1" applyFill="1" applyBorder="1" applyAlignment="1">
      <alignment horizontal="right"/>
    </xf>
    <xf fontId="23" fillId="0" borderId="10" numFmtId="0" xfId="0" applyFont="1" applyBorder="1" applyAlignment="1">
      <alignment wrapText="1"/>
    </xf>
    <xf fontId="23" fillId="0" borderId="10" numFmtId="0" xfId="0" applyFont="1" applyBorder="1" applyAlignment="1">
      <alignment horizontal="right"/>
    </xf>
    <xf fontId="23" fillId="0" borderId="10" numFmtId="164" xfId="0" applyNumberFormat="1" applyFont="1" applyBorder="1" applyAlignment="1">
      <alignment horizontal="right"/>
    </xf>
    <xf fontId="23" fillId="0" borderId="10" numFmtId="2" xfId="0" applyNumberFormat="1" applyFont="1" applyBorder="1" applyAlignment="1">
      <alignment horizontal="right"/>
    </xf>
    <xf fontId="23" fillId="0" borderId="10" numFmtId="0" xfId="0" applyFont="1" applyBorder="1" applyAlignment="1">
      <alignment horizontal="left" vertical="center" wrapText="1"/>
    </xf>
    <xf fontId="23" fillId="34" borderId="10" numFmtId="0" xfId="0" applyFont="1" applyFill="1" applyBorder="1" applyAlignment="1">
      <alignment horizontal="right"/>
    </xf>
    <xf fontId="23" fillId="34" borderId="10" numFmtId="1" xfId="0" applyNumberFormat="1" applyFont="1" applyFill="1" applyBorder="1" applyAlignment="1">
      <alignment horizontal="right"/>
    </xf>
    <xf fontId="23" fillId="34" borderId="10" numFmtId="2" xfId="0" applyNumberFormat="1" applyFont="1" applyFill="1" applyBorder="1" applyAlignment="1">
      <alignment horizontal="right" wrapText="1"/>
    </xf>
    <xf fontId="23" fillId="34" borderId="10" numFmtId="2" xfId="0" applyNumberFormat="1" applyFont="1" applyFill="1" applyBorder="1" applyAlignment="1">
      <alignment horizontal="right"/>
    </xf>
    <xf fontId="25" fillId="0" borderId="0" numFmtId="0" xfId="0" applyFont="1"/>
    <xf fontId="26" fillId="0" borderId="0" numFmtId="0" xfId="0" applyFont="1"/>
  </cellXfs>
  <cellStyles count="47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2.75" customHeight="1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2.75" customHeight="1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A5" activeCellId="0" sqref="A5"/>
    </sheetView>
  </sheetViews>
  <sheetFormatPr baseColWidth="8" defaultRowHeight="12.75" customHeight="1"/>
  <cols>
    <col customWidth="1" min="1" max="1" width="91.710899999999995"/>
    <col customWidth="1" min="2" max="2" width="16"/>
    <col customWidth="1" min="3" max="3" width="16.425799999999999"/>
    <col customWidth="1" min="4" max="4" width="15.5703"/>
    <col customWidth="1" min="5" max="5" width="15.855499999999999"/>
    <col customWidth="1" min="6" max="6" width="15.710900000000001"/>
    <col customWidth="1" min="7" max="7" width="16.2852"/>
  </cols>
  <sheetData>
    <row r="1" ht="19.5">
      <c r="A1" s="1"/>
      <c r="B1" s="2"/>
      <c r="C1" s="2"/>
      <c r="D1" s="3"/>
      <c r="E1" s="3"/>
      <c r="F1" s="3"/>
      <c r="G1" s="3"/>
      <c r="H1" s="4"/>
      <c r="I1" s="4"/>
    </row>
    <row r="2" ht="21.75" customHeight="1">
      <c r="A2" s="1"/>
      <c r="B2" s="2"/>
      <c r="C2" s="2"/>
      <c r="D2" s="3"/>
      <c r="E2" s="3"/>
      <c r="F2" s="3"/>
      <c r="G2" s="3"/>
      <c r="H2" s="4"/>
      <c r="I2" s="4"/>
    </row>
    <row r="3" ht="22.5" customHeight="1">
      <c r="A3" s="1"/>
      <c r="B3" s="2"/>
      <c r="C3" s="2"/>
      <c r="D3" s="3"/>
      <c r="E3" s="3"/>
      <c r="F3" s="3"/>
      <c r="G3" s="3"/>
      <c r="H3" s="4"/>
      <c r="I3" s="4"/>
    </row>
    <row r="4" ht="19.5">
      <c r="A4" s="1"/>
      <c r="B4" s="2"/>
      <c r="C4" s="2"/>
      <c r="D4" s="3"/>
      <c r="E4" s="3"/>
      <c r="F4" s="3"/>
      <c r="G4" s="3"/>
      <c r="H4" s="4"/>
      <c r="I4" s="4"/>
    </row>
    <row r="5" ht="18" customHeight="1">
      <c r="A5" s="1"/>
      <c r="B5" s="2"/>
      <c r="C5" s="2"/>
      <c r="D5" s="3"/>
      <c r="E5" s="3"/>
      <c r="F5" s="3"/>
      <c r="G5" s="3"/>
      <c r="H5" s="4"/>
      <c r="I5" s="4"/>
    </row>
    <row r="6" ht="24.75" customHeight="1">
      <c r="A6" s="1"/>
      <c r="B6" s="2"/>
      <c r="C6" s="2"/>
      <c r="D6" s="2"/>
      <c r="E6" s="2"/>
      <c r="F6" s="2"/>
      <c r="G6" s="2"/>
      <c r="H6" s="4"/>
      <c r="I6" s="4"/>
    </row>
    <row r="7" ht="20.25">
      <c r="A7" s="5" t="s">
        <v>0</v>
      </c>
      <c r="B7" s="5"/>
      <c r="C7" s="5"/>
      <c r="D7" s="5"/>
      <c r="E7" s="5"/>
      <c r="F7" s="5"/>
      <c r="G7" s="5"/>
    </row>
    <row r="8" ht="20.25">
      <c r="A8" s="5" t="s">
        <v>1</v>
      </c>
      <c r="B8" s="5"/>
      <c r="C8" s="5"/>
      <c r="D8" s="5"/>
      <c r="E8" s="5"/>
      <c r="F8" s="5"/>
      <c r="G8" s="5"/>
    </row>
    <row r="9" ht="27" customHeight="1">
      <c r="A9" s="6"/>
      <c r="B9" s="6"/>
      <c r="C9" s="6"/>
      <c r="D9" s="6"/>
      <c r="E9" s="6"/>
      <c r="F9" s="6"/>
      <c r="G9" s="6"/>
    </row>
    <row r="10" ht="27" customHeight="1">
      <c r="A10" s="7" t="s">
        <v>2</v>
      </c>
      <c r="B10" s="8" t="s">
        <v>3</v>
      </c>
      <c r="C10" s="8" t="s">
        <v>4</v>
      </c>
      <c r="D10" s="8" t="s">
        <v>5</v>
      </c>
      <c r="E10" s="8" t="s">
        <v>6</v>
      </c>
      <c r="F10" s="8" t="s">
        <v>7</v>
      </c>
      <c r="G10" s="9" t="s">
        <v>8</v>
      </c>
    </row>
    <row r="11" ht="21.75" customHeight="1">
      <c r="A11" s="7"/>
      <c r="B11" s="10" t="s">
        <v>9</v>
      </c>
      <c r="C11" s="10" t="s">
        <v>10</v>
      </c>
      <c r="D11" s="10" t="s">
        <v>11</v>
      </c>
      <c r="E11" s="10" t="s">
        <v>11</v>
      </c>
      <c r="F11" s="10" t="s">
        <v>11</v>
      </c>
      <c r="G11" s="11"/>
    </row>
    <row r="12" ht="18.75" customHeight="1">
      <c r="A12" s="10">
        <v>1</v>
      </c>
      <c r="B12" s="10">
        <v>4</v>
      </c>
      <c r="C12" s="10"/>
      <c r="D12" s="10">
        <v>6</v>
      </c>
      <c r="E12" s="10">
        <v>8</v>
      </c>
      <c r="F12" s="10">
        <v>10</v>
      </c>
      <c r="G12" s="10">
        <v>11</v>
      </c>
    </row>
    <row r="13" ht="21.75" customHeight="1">
      <c r="A13" s="12" t="s">
        <v>12</v>
      </c>
      <c r="B13" s="13"/>
      <c r="C13" s="13"/>
      <c r="D13" s="13"/>
      <c r="E13" s="13"/>
      <c r="F13" s="13"/>
      <c r="G13" s="14"/>
    </row>
    <row r="14" ht="25.5" customHeight="1">
      <c r="A14" s="15" t="s">
        <v>13</v>
      </c>
      <c r="B14" s="16">
        <v>9.8499999999999996</v>
      </c>
      <c r="C14" s="16">
        <v>9.9499999999999993</v>
      </c>
      <c r="D14" s="16">
        <v>9.9100000000000001</v>
      </c>
      <c r="E14" s="17">
        <v>9.9000000000000004</v>
      </c>
      <c r="F14" s="17">
        <v>9.9000000000000004</v>
      </c>
      <c r="G14" s="18">
        <f t="shared" ref="G14:G50" si="0">F14/B14%</f>
        <v>100.50761421319798</v>
      </c>
    </row>
    <row r="15" ht="21" customHeight="1">
      <c r="A15" s="15" t="s">
        <v>14</v>
      </c>
      <c r="B15" s="16">
        <v>4.21</v>
      </c>
      <c r="C15" s="16">
        <v>4.21</v>
      </c>
      <c r="D15" s="16">
        <v>4.21</v>
      </c>
      <c r="E15" s="17">
        <v>4.21</v>
      </c>
      <c r="F15" s="17">
        <v>4.21</v>
      </c>
      <c r="G15" s="18">
        <f t="shared" si="0"/>
        <v>100</v>
      </c>
    </row>
    <row r="16" ht="35.25" customHeight="1">
      <c r="A16" s="15" t="s">
        <v>15</v>
      </c>
      <c r="B16" s="19">
        <v>0.20000000000000001</v>
      </c>
      <c r="C16" s="19">
        <v>0.20000000000000001</v>
      </c>
      <c r="D16" s="19">
        <v>0.20000000000000001</v>
      </c>
      <c r="E16" s="18">
        <v>0.20000000000000001</v>
      </c>
      <c r="F16" s="18">
        <v>0.20000000000000001</v>
      </c>
      <c r="G16" s="18">
        <f t="shared" si="0"/>
        <v>100</v>
      </c>
    </row>
    <row r="17" ht="21.75" customHeight="1">
      <c r="A17" s="15" t="s">
        <v>16</v>
      </c>
      <c r="B17" s="19">
        <v>10</v>
      </c>
      <c r="C17" s="19">
        <v>9</v>
      </c>
      <c r="D17" s="19">
        <v>10</v>
      </c>
      <c r="E17" s="18">
        <v>10</v>
      </c>
      <c r="F17" s="18">
        <v>10</v>
      </c>
      <c r="G17" s="18">
        <f t="shared" si="0"/>
        <v>100</v>
      </c>
    </row>
    <row r="18" ht="23.25" customHeight="1">
      <c r="A18" s="20" t="s">
        <v>17</v>
      </c>
      <c r="B18" s="21">
        <v>0.46000000000000002</v>
      </c>
      <c r="C18" s="21">
        <v>0.46500000000000002</v>
      </c>
      <c r="D18" s="21">
        <v>0.46500000000000002</v>
      </c>
      <c r="E18" s="21">
        <v>0.46500000000000002</v>
      </c>
      <c r="F18" s="21">
        <v>0.46500000000000002</v>
      </c>
      <c r="G18" s="18">
        <f t="shared" si="0"/>
        <v>101.08695652173914</v>
      </c>
    </row>
    <row r="19" ht="30" customHeight="1">
      <c r="A19" s="20" t="s">
        <v>18</v>
      </c>
      <c r="B19" s="21">
        <v>0.33000000000000002</v>
      </c>
      <c r="C19" s="22">
        <v>0.33000000000000002</v>
      </c>
      <c r="D19" s="22">
        <v>0.33200000000000002</v>
      </c>
      <c r="E19" s="21">
        <v>0.33300000000000002</v>
      </c>
      <c r="F19" s="21">
        <v>0.33400000000000002</v>
      </c>
      <c r="G19" s="18">
        <f t="shared" si="0"/>
        <v>101.21212121212122</v>
      </c>
    </row>
    <row r="20" ht="30.75" customHeight="1">
      <c r="A20" s="20" t="s">
        <v>19</v>
      </c>
      <c r="B20" s="16">
        <v>123.574</v>
      </c>
      <c r="C20" s="16">
        <v>128.76400000000001</v>
      </c>
      <c r="D20" s="16">
        <v>134.55799999999999</v>
      </c>
      <c r="E20" s="16">
        <v>140.74799999999999</v>
      </c>
      <c r="F20" s="16">
        <v>147.363</v>
      </c>
      <c r="G20" s="18">
        <f t="shared" si="0"/>
        <v>119.25081327787397</v>
      </c>
    </row>
    <row r="21" ht="22.5" customHeight="1">
      <c r="A21" s="20" t="s">
        <v>20</v>
      </c>
      <c r="B21" s="16">
        <v>101.932</v>
      </c>
      <c r="C21" s="16">
        <v>106.72499999999999</v>
      </c>
      <c r="D21" s="16">
        <v>111.42100000000001</v>
      </c>
      <c r="E21" s="21">
        <v>116.434</v>
      </c>
      <c r="F21" s="21">
        <v>121.67400000000001</v>
      </c>
      <c r="G21" s="18">
        <f t="shared" si="0"/>
        <v>119.36781383667544</v>
      </c>
    </row>
    <row r="22" ht="26.25" customHeight="1">
      <c r="A22" s="20" t="s">
        <v>21</v>
      </c>
      <c r="B22" s="16">
        <f>B20/B18/12*1000</f>
        <v>22386.594202898552</v>
      </c>
      <c r="C22" s="16">
        <v>23076</v>
      </c>
      <c r="D22" s="23">
        <v>24114.330000000002</v>
      </c>
      <c r="E22" s="23">
        <v>25223.700000000001</v>
      </c>
      <c r="F22" s="23">
        <v>26409.099999999999</v>
      </c>
      <c r="G22" s="18">
        <f t="shared" si="0"/>
        <v>117.96836875070807</v>
      </c>
    </row>
    <row r="23" ht="22.5" customHeight="1">
      <c r="A23" s="20" t="s">
        <v>22</v>
      </c>
      <c r="B23" s="16">
        <v>25740.400000000001</v>
      </c>
      <c r="C23" s="16">
        <v>26950.799999999999</v>
      </c>
      <c r="D23" s="16">
        <v>27967.099999999999</v>
      </c>
      <c r="E23" s="23">
        <v>29137.599999999999</v>
      </c>
      <c r="F23" s="23">
        <v>30357.799999999999</v>
      </c>
      <c r="G23" s="18">
        <f t="shared" si="0"/>
        <v>117.93833817656291</v>
      </c>
    </row>
    <row r="24" ht="27" customHeight="1">
      <c r="A24" s="24" t="s">
        <v>23</v>
      </c>
      <c r="B24" s="16">
        <v>10264</v>
      </c>
      <c r="C24" s="19">
        <v>11884.299999999999</v>
      </c>
      <c r="D24" s="19">
        <v>11896</v>
      </c>
      <c r="E24" s="19">
        <v>11921</v>
      </c>
      <c r="F24" s="19">
        <v>12010</v>
      </c>
      <c r="G24" s="18">
        <f t="shared" si="0"/>
        <v>117.01091192517536</v>
      </c>
    </row>
    <row r="25" ht="31.5" customHeight="1">
      <c r="A25" s="15" t="s">
        <v>24</v>
      </c>
      <c r="B25" s="25">
        <v>28</v>
      </c>
      <c r="C25" s="22">
        <v>28</v>
      </c>
      <c r="D25" s="22">
        <v>28</v>
      </c>
      <c r="E25" s="19">
        <v>28</v>
      </c>
      <c r="F25" s="19">
        <v>28</v>
      </c>
      <c r="G25" s="18">
        <f t="shared" si="0"/>
        <v>99.999999999999986</v>
      </c>
    </row>
    <row r="26" ht="24.75" customHeight="1">
      <c r="A26" s="15" t="s">
        <v>25</v>
      </c>
      <c r="B26" s="22">
        <v>14</v>
      </c>
      <c r="C26" s="22">
        <v>14</v>
      </c>
      <c r="D26" s="22">
        <v>14</v>
      </c>
      <c r="E26" s="26">
        <v>14</v>
      </c>
      <c r="F26" s="26">
        <v>14</v>
      </c>
      <c r="G26" s="18">
        <f t="shared" si="0"/>
        <v>99.999999999999986</v>
      </c>
    </row>
    <row r="27" ht="24.75" customHeight="1">
      <c r="A27" s="27" t="s">
        <v>26</v>
      </c>
      <c r="B27" s="28">
        <v>54.630000000000003</v>
      </c>
      <c r="C27" s="28">
        <v>54.700000000000003</v>
      </c>
      <c r="D27" s="28">
        <v>54.859999999999999</v>
      </c>
      <c r="E27" s="28">
        <v>55.579999999999998</v>
      </c>
      <c r="F27" s="28">
        <v>56.609999999999999</v>
      </c>
      <c r="G27" s="18">
        <f t="shared" si="0"/>
        <v>103.62438220757825</v>
      </c>
    </row>
    <row r="28" ht="28.5" customHeight="1">
      <c r="A28" s="29" t="s">
        <v>27</v>
      </c>
      <c r="B28" s="30">
        <v>2019.8</v>
      </c>
      <c r="C28" s="30">
        <v>2035.5999999999999</v>
      </c>
      <c r="D28" s="30">
        <v>2227.9000000000001</v>
      </c>
      <c r="E28" s="30">
        <v>2326.9000000000001</v>
      </c>
      <c r="F28" s="30">
        <v>2423.3000000000002</v>
      </c>
      <c r="G28" s="18">
        <f t="shared" si="0"/>
        <v>119.97722546786811</v>
      </c>
    </row>
    <row r="29" ht="25.5" customHeight="1">
      <c r="A29" s="24" t="s">
        <v>28</v>
      </c>
      <c r="B29" s="30">
        <v>1491</v>
      </c>
      <c r="C29" s="30">
        <v>1528.2</v>
      </c>
      <c r="D29" s="30">
        <v>1583.3</v>
      </c>
      <c r="E29" s="30">
        <v>1679.3</v>
      </c>
      <c r="F29" s="30">
        <v>1686.3</v>
      </c>
      <c r="G29" s="18">
        <f t="shared" si="0"/>
        <v>113.09859154929578</v>
      </c>
    </row>
    <row r="30" ht="23.25" customHeight="1">
      <c r="A30" s="31" t="s">
        <v>29</v>
      </c>
      <c r="B30" s="32">
        <v>165.90000000000001</v>
      </c>
      <c r="C30" s="32">
        <v>169.40000000000001</v>
      </c>
      <c r="D30" s="32">
        <v>180.80000000000001</v>
      </c>
      <c r="E30" s="32">
        <v>190.5</v>
      </c>
      <c r="F30" s="33">
        <v>201.90000000000001</v>
      </c>
      <c r="G30" s="18">
        <f t="shared" si="0"/>
        <v>121.6998191681736</v>
      </c>
    </row>
    <row r="31" ht="25.5" customHeight="1">
      <c r="A31" s="31" t="s">
        <v>30</v>
      </c>
      <c r="B31" s="34">
        <v>2.7999999999999998</v>
      </c>
      <c r="C31" s="34">
        <v>2.8999999999999999</v>
      </c>
      <c r="D31" s="34">
        <v>2.9500000000000002</v>
      </c>
      <c r="E31" s="34">
        <v>3</v>
      </c>
      <c r="F31" s="34">
        <v>3.2000000000000002</v>
      </c>
      <c r="G31" s="18">
        <f t="shared" si="0"/>
        <v>114.28571428571431</v>
      </c>
    </row>
    <row r="32" ht="20.25" customHeight="1">
      <c r="A32" s="12" t="s">
        <v>31</v>
      </c>
      <c r="B32" s="13"/>
      <c r="C32" s="13"/>
      <c r="D32" s="13"/>
      <c r="E32" s="13"/>
      <c r="F32" s="13"/>
      <c r="G32" s="14"/>
    </row>
    <row r="33" ht="30" customHeight="1">
      <c r="A33" s="15" t="s">
        <v>32</v>
      </c>
      <c r="B33" s="34">
        <v>0.97999999999999998</v>
      </c>
      <c r="C33" s="34">
        <v>0.87</v>
      </c>
      <c r="D33" s="34">
        <v>0.89000000000000001</v>
      </c>
      <c r="E33" s="34">
        <v>0.93999999999999995</v>
      </c>
      <c r="F33" s="34">
        <v>1</v>
      </c>
      <c r="G33" s="18">
        <f t="shared" si="0"/>
        <v>102.04081632653062</v>
      </c>
    </row>
    <row r="34" ht="24.75" customHeight="1">
      <c r="A34" s="35" t="s">
        <v>33</v>
      </c>
      <c r="B34" s="32">
        <v>18.559999999999999</v>
      </c>
      <c r="C34" s="32">
        <v>18.789999999999999</v>
      </c>
      <c r="D34" s="32">
        <v>18.899999999999999</v>
      </c>
      <c r="E34" s="32">
        <v>19.100000000000001</v>
      </c>
      <c r="F34" s="33">
        <v>19</v>
      </c>
      <c r="G34" s="18">
        <f t="shared" si="0"/>
        <v>102.37068965517243</v>
      </c>
    </row>
    <row r="35" ht="24.75" customHeight="1">
      <c r="A35" s="20" t="s">
        <v>34</v>
      </c>
      <c r="B35" s="36">
        <v>393</v>
      </c>
      <c r="C35" s="36">
        <v>394</v>
      </c>
      <c r="D35" s="36">
        <v>395</v>
      </c>
      <c r="E35" s="36">
        <v>397</v>
      </c>
      <c r="F35" s="37">
        <v>400</v>
      </c>
      <c r="G35" s="33">
        <f t="shared" si="0"/>
        <v>101.78117048346056</v>
      </c>
    </row>
    <row r="36" ht="23.25" customHeight="1">
      <c r="A36" s="20" t="s">
        <v>35</v>
      </c>
      <c r="B36" s="36">
        <v>365</v>
      </c>
      <c r="C36" s="36">
        <v>366</v>
      </c>
      <c r="D36" s="36">
        <v>367</v>
      </c>
      <c r="E36" s="36">
        <v>369</v>
      </c>
      <c r="F36" s="37">
        <v>372</v>
      </c>
      <c r="G36" s="33">
        <f t="shared" si="0"/>
        <v>101.91780821917808</v>
      </c>
    </row>
    <row r="37" ht="29.25" customHeight="1">
      <c r="A37" s="20" t="s">
        <v>36</v>
      </c>
      <c r="B37" s="36">
        <v>410</v>
      </c>
      <c r="C37" s="36">
        <v>410</v>
      </c>
      <c r="D37" s="36">
        <v>412</v>
      </c>
      <c r="E37" s="36">
        <v>414</v>
      </c>
      <c r="F37" s="37">
        <v>415</v>
      </c>
      <c r="G37" s="33">
        <f t="shared" si="0"/>
        <v>101.21951219512196</v>
      </c>
    </row>
    <row r="38" ht="24.75" customHeight="1">
      <c r="A38" s="20" t="s">
        <v>37</v>
      </c>
      <c r="B38" s="38">
        <v>135.09999999999999</v>
      </c>
      <c r="C38" s="38">
        <v>140</v>
      </c>
      <c r="D38" s="38">
        <v>142.40000000000001</v>
      </c>
      <c r="E38" s="38">
        <v>144.69999999999999</v>
      </c>
      <c r="F38" s="39">
        <v>148</v>
      </c>
      <c r="G38" s="33">
        <f t="shared" si="0"/>
        <v>109.54848260547743</v>
      </c>
    </row>
    <row r="39" ht="24" customHeight="1">
      <c r="A39" s="20" t="s">
        <v>38</v>
      </c>
      <c r="B39" s="38">
        <v>0</v>
      </c>
      <c r="C39" s="38">
        <v>0</v>
      </c>
      <c r="D39" s="38">
        <v>0</v>
      </c>
      <c r="E39" s="38">
        <v>0</v>
      </c>
      <c r="F39" s="39">
        <v>0</v>
      </c>
      <c r="G39" s="34">
        <v>0</v>
      </c>
    </row>
    <row r="40" ht="27" customHeight="1">
      <c r="A40" s="15" t="s">
        <v>39</v>
      </c>
      <c r="B40" s="38">
        <v>135.09999999999999</v>
      </c>
      <c r="C40" s="38">
        <v>140</v>
      </c>
      <c r="D40" s="38">
        <v>142.40000000000001</v>
      </c>
      <c r="E40" s="38">
        <v>144.69999999999999</v>
      </c>
      <c r="F40" s="39">
        <v>148</v>
      </c>
      <c r="G40" s="33">
        <f t="shared" si="0"/>
        <v>109.54848260547743</v>
      </c>
    </row>
    <row r="41" ht="24" customHeight="1">
      <c r="A41" s="12" t="s">
        <v>40</v>
      </c>
      <c r="B41" s="13"/>
      <c r="C41" s="13"/>
      <c r="D41" s="13"/>
      <c r="E41" s="13"/>
      <c r="F41" s="13"/>
      <c r="G41" s="14"/>
    </row>
    <row r="42" ht="22.5" customHeight="1">
      <c r="A42" s="15" t="s">
        <v>41</v>
      </c>
      <c r="B42" s="33">
        <v>423</v>
      </c>
      <c r="C42" s="33">
        <v>434</v>
      </c>
      <c r="D42" s="33">
        <v>430</v>
      </c>
      <c r="E42" s="33">
        <v>430</v>
      </c>
      <c r="F42" s="33">
        <v>430</v>
      </c>
      <c r="G42" s="33">
        <f t="shared" si="0"/>
        <v>101.65484633569739</v>
      </c>
    </row>
    <row r="43" ht="26.25" customHeight="1">
      <c r="A43" s="15" t="s">
        <v>42</v>
      </c>
      <c r="B43" s="32">
        <v>926</v>
      </c>
      <c r="C43" s="32">
        <v>962</v>
      </c>
      <c r="D43" s="32">
        <v>960</v>
      </c>
      <c r="E43" s="32">
        <v>960</v>
      </c>
      <c r="F43" s="33">
        <v>960</v>
      </c>
      <c r="G43" s="33">
        <f t="shared" si="0"/>
        <v>103.67170626349892</v>
      </c>
    </row>
    <row r="44" ht="19.5" customHeight="1">
      <c r="A44" s="12" t="s">
        <v>43</v>
      </c>
      <c r="B44" s="13"/>
      <c r="C44" s="13"/>
      <c r="D44" s="13"/>
      <c r="E44" s="13"/>
      <c r="F44" s="13"/>
      <c r="G44" s="14"/>
    </row>
    <row r="45" ht="23.25" customHeight="1">
      <c r="A45" s="15" t="s">
        <v>44</v>
      </c>
      <c r="B45" s="32">
        <v>40.5</v>
      </c>
      <c r="C45" s="32">
        <v>40.399999999999999</v>
      </c>
      <c r="D45" s="32">
        <v>40.399999999999999</v>
      </c>
      <c r="E45" s="32">
        <v>40.399999999999999</v>
      </c>
      <c r="F45" s="33">
        <v>40.5</v>
      </c>
      <c r="G45" s="33">
        <f t="shared" si="0"/>
        <v>100</v>
      </c>
    </row>
    <row r="46" ht="25.5" customHeight="1">
      <c r="A46" s="15" t="s">
        <v>45</v>
      </c>
      <c r="B46" s="33">
        <v>152</v>
      </c>
      <c r="C46" s="33">
        <v>151.5</v>
      </c>
      <c r="D46" s="33">
        <v>152</v>
      </c>
      <c r="E46" s="33">
        <v>152.5</v>
      </c>
      <c r="F46" s="33">
        <v>153</v>
      </c>
      <c r="G46" s="33">
        <f t="shared" si="0"/>
        <v>100.65789473684211</v>
      </c>
    </row>
    <row r="47" ht="24" customHeight="1">
      <c r="A47" s="15" t="s">
        <v>46</v>
      </c>
      <c r="B47" s="33">
        <v>8.0999999999999996</v>
      </c>
      <c r="C47" s="33">
        <v>8.0999999999999996</v>
      </c>
      <c r="D47" s="33">
        <v>8.0999999999999996</v>
      </c>
      <c r="E47" s="33">
        <v>8.0999999999999996</v>
      </c>
      <c r="F47" s="33">
        <v>8.0999999999999996</v>
      </c>
      <c r="G47" s="33">
        <f t="shared" si="0"/>
        <v>99.999999999999986</v>
      </c>
    </row>
    <row r="48" ht="21" customHeight="1">
      <c r="A48" s="15" t="s">
        <v>47</v>
      </c>
      <c r="B48" s="33">
        <v>38.5</v>
      </c>
      <c r="C48" s="33">
        <v>38.399999999999999</v>
      </c>
      <c r="D48" s="33">
        <v>38.5</v>
      </c>
      <c r="E48" s="33">
        <v>38.5</v>
      </c>
      <c r="F48" s="33">
        <v>38.5</v>
      </c>
      <c r="G48" s="33">
        <f t="shared" si="0"/>
        <v>100</v>
      </c>
    </row>
    <row r="49" ht="22.5" customHeight="1">
      <c r="A49" s="15" t="s">
        <v>48</v>
      </c>
      <c r="B49" s="33">
        <v>2</v>
      </c>
      <c r="C49" s="33">
        <v>2</v>
      </c>
      <c r="D49" s="33">
        <v>2</v>
      </c>
      <c r="E49" s="33">
        <v>2</v>
      </c>
      <c r="F49" s="33">
        <v>2</v>
      </c>
      <c r="G49" s="33">
        <f t="shared" si="0"/>
        <v>100</v>
      </c>
    </row>
    <row r="50" ht="28.5" customHeight="1">
      <c r="A50" s="15" t="s">
        <v>49</v>
      </c>
      <c r="B50" s="33">
        <v>752.10000000000002</v>
      </c>
      <c r="C50" s="33">
        <v>765.89999999999998</v>
      </c>
      <c r="D50" s="33">
        <v>763.29999999999995</v>
      </c>
      <c r="E50" s="33">
        <v>760.79999999999995</v>
      </c>
      <c r="F50" s="33">
        <v>762.10000000000002</v>
      </c>
      <c r="G50" s="33">
        <f t="shared" si="0"/>
        <v>101.32961042414573</v>
      </c>
    </row>
    <row r="52" ht="20.25" customHeight="1"/>
    <row r="53" ht="23.25">
      <c r="A53" s="40" t="s">
        <v>50</v>
      </c>
      <c r="B53" s="41"/>
      <c r="C53" s="41"/>
      <c r="D53" s="41"/>
      <c r="E53" s="41"/>
      <c r="F53" s="41"/>
      <c r="G53" s="41"/>
    </row>
    <row r="54" ht="23.25">
      <c r="A54" s="40" t="s">
        <v>51</v>
      </c>
      <c r="B54" s="41"/>
      <c r="C54" s="41"/>
      <c r="D54" s="41"/>
      <c r="E54" s="41"/>
      <c r="F54" s="40" t="s">
        <v>52</v>
      </c>
      <c r="G54" s="41"/>
    </row>
    <row r="55" ht="17.25">
      <c r="B55" s="2"/>
      <c r="C55" s="2"/>
      <c r="D55" s="2"/>
      <c r="E55" s="2"/>
      <c r="F55" s="2"/>
      <c r="G55" s="2"/>
    </row>
    <row r="56" ht="16.5">
      <c r="A56" s="1"/>
      <c r="B56" s="1"/>
      <c r="C56" s="1"/>
      <c r="D56" s="1"/>
      <c r="E56" s="1"/>
      <c r="F56" s="1"/>
      <c r="G56" s="1"/>
    </row>
  </sheetData>
  <mergeCells count="8">
    <mergeCell ref="A7:G7"/>
    <mergeCell ref="A8:G8"/>
    <mergeCell ref="A10:A11"/>
    <mergeCell ref="G10:G11"/>
    <mergeCell ref="A13:G13"/>
    <mergeCell ref="A32:G32"/>
    <mergeCell ref="A41:G41"/>
    <mergeCell ref="A44:G44"/>
  </mergeCells>
  <printOptions headings="0" gridLines="0"/>
  <pageMargins left="0.78740199999999982" right="0.78740199999999982" top="1.1811020000000001" bottom="0.39370099999999991" header="0.51181100000000002" footer="0.51181100000000002"/>
  <pageSetup paperSize="9" scale="70" firstPageNumber="1" fitToWidth="1" fitToHeight="1" pageOrder="downThenOver" orientation="landscape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r7-office/2024.3.2.622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timbertm@bk.ru</cp:lastModifiedBy>
  <cp:revision>1</cp:revision>
  <dcterms:created xsi:type="dcterms:W3CDTF">1996-10-08T23:32:00Z</dcterms:created>
  <dcterms:modified xsi:type="dcterms:W3CDTF">2024-10-30T22:14:32Z</dcterms:modified>
  <cp:version>786432</cp:version>
</cp:coreProperties>
</file>