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440" windowHeight="11760"/>
  </bookViews>
  <sheets>
    <sheet name="Анкета" sheetId="1" r:id="rId1"/>
    <sheet name="Общ мнение" sheetId="8" state="hidden" r:id="rId2"/>
    <sheet name="Курсы" sheetId="7" state="hidden" r:id="rId3"/>
    <sheet name="Субъекты" sheetId="2" state="hidden" r:id="rId4"/>
    <sheet name="Раб группа" sheetId="3" state="hidden" r:id="rId5"/>
    <sheet name="План-график" sheetId="4" state="hidden" r:id="rId6"/>
    <sheet name="Коэффициенты" sheetId="5" state="hidden" r:id="rId7"/>
    <sheet name="План-график ПК" sheetId="6" state="hidden" r:id="rId8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8" i="1"/>
  <c r="G187"/>
  <c r="D188"/>
  <c r="D187"/>
  <c r="G184"/>
  <c r="G183"/>
  <c r="G182"/>
  <c r="G181"/>
  <c r="G180"/>
  <c r="G179"/>
  <c r="G178"/>
  <c r="G177"/>
  <c r="G176"/>
  <c r="G175"/>
  <c r="D184"/>
  <c r="D183"/>
  <c r="D182"/>
  <c r="D181"/>
  <c r="D180"/>
  <c r="D179"/>
  <c r="D178"/>
  <c r="D177"/>
  <c r="D176"/>
  <c r="D175"/>
  <c r="O190"/>
  <c r="O189"/>
  <c r="O188"/>
  <c r="O187"/>
  <c r="O186"/>
  <c r="O185"/>
  <c r="O184"/>
  <c r="O183"/>
  <c r="L190"/>
  <c r="L189"/>
  <c r="L188"/>
  <c r="L187"/>
  <c r="L186"/>
  <c r="L185"/>
  <c r="L184"/>
  <c r="L183"/>
  <c r="O181"/>
  <c r="O180"/>
  <c r="O179"/>
  <c r="L181"/>
  <c r="L180"/>
  <c r="L179"/>
  <c r="O177"/>
  <c r="O176"/>
  <c r="O175"/>
  <c r="L177"/>
  <c r="L176"/>
  <c r="L175"/>
  <c r="P154"/>
  <c r="N154"/>
  <c r="L154"/>
  <c r="J154"/>
  <c r="H154"/>
  <c r="F154"/>
  <c r="D154"/>
  <c r="I226" l="1"/>
  <c r="I225"/>
  <c r="I224"/>
  <c r="I223"/>
  <c r="I227"/>
  <c r="I222"/>
  <c r="I220"/>
  <c r="I219"/>
  <c r="P213"/>
  <c r="N213"/>
  <c r="J213"/>
  <c r="H213"/>
  <c r="L212"/>
  <c r="F212"/>
  <c r="L211"/>
  <c r="F211"/>
  <c r="L210"/>
  <c r="F210"/>
  <c r="L209"/>
  <c r="F209"/>
  <c r="L208"/>
  <c r="F208"/>
  <c r="L207"/>
  <c r="F207"/>
  <c r="L206"/>
  <c r="F206"/>
  <c r="L205"/>
  <c r="F205"/>
  <c r="L204"/>
  <c r="F204"/>
  <c r="L203"/>
  <c r="F203"/>
  <c r="L202"/>
  <c r="F202"/>
  <c r="F201"/>
  <c r="L201"/>
  <c r="L196"/>
  <c r="L195"/>
  <c r="P170"/>
  <c r="N170"/>
  <c r="L170"/>
  <c r="J170"/>
  <c r="H170"/>
  <c r="P151"/>
  <c r="N151"/>
  <c r="L151"/>
  <c r="J151"/>
  <c r="H151"/>
  <c r="F151"/>
  <c r="D151"/>
  <c r="P144"/>
  <c r="N144"/>
  <c r="L144"/>
  <c r="J144"/>
  <c r="H144"/>
  <c r="F144"/>
  <c r="D144"/>
  <c r="L213" l="1"/>
  <c r="F213"/>
  <c r="J155"/>
  <c r="H155"/>
  <c r="P155"/>
  <c r="N155"/>
  <c r="F155"/>
  <c r="D155"/>
  <c r="L155"/>
</calcChain>
</file>

<file path=xl/sharedStrings.xml><?xml version="1.0" encoding="utf-8"?>
<sst xmlns="http://schemas.openxmlformats.org/spreadsheetml/2006/main" count="386" uniqueCount="327">
  <si>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</si>
  <si>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</si>
  <si>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</si>
  <si>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</si>
  <si>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</si>
  <si>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</si>
  <si>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</si>
  <si>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</si>
  <si>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</si>
  <si>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</si>
  <si>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</si>
  <si>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</si>
  <si>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</si>
  <si>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</si>
  <si>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</si>
  <si>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</si>
  <si>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</si>
  <si>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</si>
  <si>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</si>
  <si>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</si>
  <si>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</si>
  <si>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</si>
  <si>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</si>
  <si>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</si>
  <si>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</si>
  <si>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</si>
  <si>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</si>
  <si>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</si>
  <si>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</si>
  <si>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</si>
  <si>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</si>
  <si>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</si>
  <si>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</si>
  <si>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</si>
  <si>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</si>
  <si>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</si>
  <si>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</si>
  <si>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</si>
  <si>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</si>
  <si>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</si>
  <si>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</si>
  <si>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</si>
  <si>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</si>
  <si>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</si>
  <si>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</si>
  <si>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</si>
  <si>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</si>
  <si>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</si>
  <si>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</si>
  <si>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</si>
  <si>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</si>
  <si>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</si>
  <si>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</si>
  <si>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</si>
  <si>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</si>
  <si>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</si>
  <si>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</si>
  <si>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</si>
  <si>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</si>
  <si>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</si>
  <si>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</si>
  <si>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</si>
  <si>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</si>
  <si>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</si>
  <si>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</si>
  <si>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</si>
  <si>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</si>
  <si>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</si>
  <si>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</si>
  <si>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</si>
  <si>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</si>
  <si>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</si>
  <si>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</si>
  <si>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</si>
  <si>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</si>
  <si>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</si>
  <si>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</si>
  <si>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</si>
  <si>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</si>
  <si>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</si>
  <si>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</si>
  <si>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</si>
  <si>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</si>
  <si>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</si>
  <si>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</si>
  <si>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</si>
  <si>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</si>
  <si>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</si>
  <si>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</si>
  <si>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</si>
  <si>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</si>
  <si>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</si>
  <si>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</si>
  <si>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</si>
  <si>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</si>
  <si>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1. Нормативно-правовое и финансовое обеспечение деятельности в условиях введения ФГОС НОО обучающихся с ОВЗ и ФГОС образования обучающихся с умственной отсталостью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</si>
  <si>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</si>
  <si>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</si>
  <si>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</si>
  <si>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</si>
  <si>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Реквизиты программы</t>
  </si>
  <si>
    <t>Мероприятия программы</t>
  </si>
  <si>
    <t>Финансовое обеспечение мероприятий указать сумму в тыс. руб. (например 145,если 145 000руб.)</t>
  </si>
  <si>
    <t>Название</t>
  </si>
  <si>
    <t>Чем утверждена</t>
  </si>
  <si>
    <t>Название основного мероприятия</t>
  </si>
  <si>
    <t>Название мероприятий, обеспечивающих реализацию основного мероприятия</t>
  </si>
  <si>
    <t>№ п/п</t>
  </si>
  <si>
    <t>Коэффициенты</t>
  </si>
  <si>
    <t xml:space="preserve">A. Да </t>
  </si>
  <si>
    <t>B. Нет</t>
  </si>
  <si>
    <t>2. Материально-техническое обеспечение в условиях введения ФГОС НОО обучающихся с ОВЗ и ФГОС образования обучающихся с умственной отсталостью</t>
  </si>
  <si>
    <t>Показатель</t>
  </si>
  <si>
    <t>Возможность беспрепятственного входа и выхода из объекта</t>
  </si>
  <si>
    <t>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</si>
  <si>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Возможность посадки в транспортное средство и высадки из него перед входом в образовательную организацию, в том числе с использованием кресла-коляски и, при необходимости, с помощью работников объекта</t>
  </si>
  <si>
    <t>Сопровождение инвалидов, имеющих стойкие нарушения функции зрения, и возможность самостоятельного передвижения по территории объекта</t>
  </si>
  <si>
    <t>Содействие инвалиду при входе в объект и выходе из объекта</t>
  </si>
  <si>
    <t>Информирование инвалида о доступных маршрутах общественного транспорта</t>
  </si>
  <si>
    <t>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</si>
  <si>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</si>
  <si>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t>Иные (указать):</t>
  </si>
  <si>
    <t>Количество образовательных организаций</t>
  </si>
  <si>
    <t xml:space="preserve">Процент от общего количества образовательных организаций </t>
  </si>
  <si>
    <t>2.2 Укажите, в скольких образовательных организациях субъекта созданы следующие условия доступности услуг:</t>
  </si>
  <si>
    <t>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</si>
  <si>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для получения услуги документов, о совершении ими других необходимых для получения услуги действий</t>
  </si>
  <si>
    <t>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</si>
  <si>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Наличие в одном из помещений, предназначенных для проведения массовых мероприятий, индукционных петель и звукоусиливающей аппаратуры</t>
  </si>
  <si>
    <t>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</si>
  <si>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</si>
  <si>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</si>
  <si>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</si>
  <si>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</si>
  <si>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2.3 В скольких образовательных организациях Вашего субъекта имеются следующие помещения, приспособленные для обучающихся с ОВЗ и обучающихся с инвалидностью:</t>
  </si>
  <si>
    <t>Количество</t>
  </si>
  <si>
    <t>Помещений</t>
  </si>
  <si>
    <t>Образовательных организаций</t>
  </si>
  <si>
    <t>Спортивный зал</t>
  </si>
  <si>
    <t>Кабинет педагога-психолога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</si>
  <si>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</si>
  <si>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</si>
  <si>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</si>
  <si>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</si>
  <si>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</si>
  <si>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</si>
  <si>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</si>
  <si>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</si>
  <si>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</si>
  <si>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</si>
  <si>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Количество образовательных организаций, обеспеченных специальными учебниками и учебными пособиями</t>
  </si>
  <si>
    <t>Количество образовательных организаций, испытывающих потребность в специальных учебниках и учебных пособиях</t>
  </si>
  <si>
    <t>3. Кадровое обеспечение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</si>
  <si>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реализации ФГОС НОО обучающихся с ОВЗ и/или ФГОС образования обучающихся с умственной отсталостью (не менее 72 часов):</t>
  </si>
  <si>
    <t>3.2 Количество административно-управленческого персонала, прошедших повышение квалификации по ФГОС ОВЗ:</t>
  </si>
  <si>
    <t xml:space="preserve">в процентах от общего числа административно-управленческого персонала): </t>
  </si>
  <si>
    <t>3.3 Как осуществляется медицинское сопровождение обучающихся с ОВЗ, инвалидностью в образовательных организациях субъекта:</t>
  </si>
  <si>
    <t>количество:</t>
  </si>
  <si>
    <t>в процентах от общего числа педагогов:</t>
  </si>
  <si>
    <t>Медицинское сопровождение</t>
  </si>
  <si>
    <t>На базе образовательной организации (медицинский работник в штате образовательной организации)</t>
  </si>
  <si>
    <t>На базе медицинской организации (посредством сетевого взаимодействия)</t>
  </si>
  <si>
    <t>3.4 Уровень квалификации учителей в субъекте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</si>
  <si>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</si>
  <si>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</si>
  <si>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</si>
  <si>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</si>
  <si>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</si>
  <si>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</si>
  <si>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</si>
  <si>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</si>
  <si>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3.5 Наличие специалистов психолого-педагогического и медицинского сопровождения в штате образовательных организаций Вашего субъекта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</si>
  <si>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</si>
  <si>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</si>
  <si>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</si>
  <si>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</si>
  <si>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</si>
  <si>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</si>
  <si>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</si>
  <si>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</si>
  <si>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</si>
  <si>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</si>
  <si>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</si>
  <si>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</si>
  <si>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</si>
  <si>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</si>
  <si>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</si>
  <si>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</si>
  <si>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</si>
  <si>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План-график ПК</t>
  </si>
  <si>
    <t>3.7 Организованы ли региональными институтами курсы повышения квалификации педагогических и административных работников образовательных организаций по вопросам реализации ФГОС НОО обучающихся с ОВЗ и ФГОС образования обучающихся с умственной отсталостью?</t>
  </si>
  <si>
    <t>Курсы</t>
  </si>
  <si>
    <t>Б) Нет</t>
  </si>
  <si>
    <t>4. Обеспечение контингента образовательной организации в условиях введения ФГОС НОО обучающихся с ОВЗ, ФГОС образования обучающихся с умственной отсталостью</t>
  </si>
  <si>
    <t>4.1. Укажите информацию о количестве образовательных организаций</t>
  </si>
  <si>
    <t>Всего</t>
  </si>
  <si>
    <t>Из них коррекционных образовательных организаций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</si>
  <si>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</si>
  <si>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</si>
  <si>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</si>
  <si>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</si>
  <si>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</si>
  <si>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</si>
  <si>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</si>
  <si>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</si>
  <si>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</si>
  <si>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</si>
  <si>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</si>
  <si>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</si>
  <si>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</si>
  <si>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</si>
  <si>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</si>
  <si>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4.3 Укажите количество обучающихся по каждой категории ОВЗ в соответствующих структурах:</t>
  </si>
  <si>
    <t>Категория обучающихся</t>
  </si>
  <si>
    <t xml:space="preserve">Организация обучения </t>
  </si>
  <si>
    <t>В общеобразовательных школах</t>
  </si>
  <si>
    <t>В инклюзивном классе</t>
  </si>
  <si>
    <t>В коррекционном классе</t>
  </si>
  <si>
    <t>В коррекционных школах</t>
  </si>
  <si>
    <t>В медицинских организациях</t>
  </si>
  <si>
    <t>В ДДИ</t>
  </si>
  <si>
    <t>Глухие</t>
  </si>
  <si>
    <t>Слабослышащие и позднооглохшие</t>
  </si>
  <si>
    <t>Слепые</t>
  </si>
  <si>
    <t>Слабовидящие</t>
  </si>
  <si>
    <t>С тяжелыми нарушениями речи</t>
  </si>
  <si>
    <t>С нарушениями опорно-двигательного аппарата</t>
  </si>
  <si>
    <t>С задержкой психического развития</t>
  </si>
  <si>
    <t>С расстройствами аутистического спектра</t>
  </si>
  <si>
    <t>С умственной отсталостью</t>
  </si>
  <si>
    <t>ВСЕГО</t>
  </si>
  <si>
    <t>4.4. Укажите количество классов в Вашем субъекте, реализующих варианты адаптированных основных общеобразовательных программ начального общего образования.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</si>
  <si>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</si>
  <si>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</si>
  <si>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</si>
  <si>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</si>
  <si>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</si>
  <si>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</si>
  <si>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</si>
  <si>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</si>
  <si>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</si>
  <si>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</si>
  <si>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</si>
  <si>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</si>
  <si>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</si>
  <si>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</si>
  <si>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</si>
  <si>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</si>
  <si>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</si>
  <si>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</si>
  <si>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</si>
  <si>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</si>
  <si>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</si>
  <si>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</si>
  <si>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</si>
  <si>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</si>
  <si>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</si>
  <si>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</si>
  <si>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</si>
  <si>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</si>
  <si>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</si>
  <si>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</si>
  <si>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</si>
  <si>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</si>
  <si>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</si>
  <si>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</si>
  <si>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</si>
  <si>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</si>
  <si>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</si>
  <si>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4.5. Укажите количество классов в Вашем субъекте, реализующих адаптированную основную общеобразовательную программу для учащихся с умственной отсталостью.</t>
  </si>
  <si>
    <t>Вариант 1</t>
  </si>
  <si>
    <t>Вариант 2</t>
  </si>
  <si>
    <t>4.6. Укажите количество обучающихся по специальным индивидуальным программам развития (СИПР) в Вашем субъекте.</t>
  </si>
  <si>
    <t>Обучается в инклюзивном классе</t>
  </si>
  <si>
    <t>Обучается в коррекционном классе</t>
  </si>
  <si>
    <t>1 (по плану на 01.09.2016 г.)</t>
  </si>
  <si>
    <t>4.7. Укажите количество детей, обучающихся по следующим формам образования и обучения в Вашем субъекте.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</si>
  <si>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</si>
  <si>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</si>
  <si>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</si>
  <si>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</si>
  <si>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</si>
  <si>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</si>
  <si>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</si>
  <si>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</si>
  <si>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</si>
  <si>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</si>
  <si>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</si>
  <si>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</si>
  <si>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5 Информационное обеспечение в условиях введения ФГОС НОО обучающихся с ОВЗ, ФГОС образования обучающихся с умственной отсталостью</t>
  </si>
  <si>
    <t>в процентах от общего числа  образовательных организаций:</t>
  </si>
  <si>
    <t>Общ мнение</t>
  </si>
  <si>
    <t>А) Да, организовано</t>
  </si>
  <si>
    <t xml:space="preserve">5.4 Кем осуществляется координация деятельности стажировочных площадок по вопросам реализации ФГОС НОО обучающихся с ОВЗ, ФГОС образования обучающихся с умственной отсталостью? </t>
  </si>
  <si>
    <t>Дата проведения</t>
  </si>
  <si>
    <t>Количество участников</t>
  </si>
  <si>
    <t>Наименование мероприятия</t>
  </si>
  <si>
    <t>Тема</t>
  </si>
  <si>
    <t>Организатор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</si>
  <si>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</si>
  <si>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</si>
  <si>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</si>
  <si>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</si>
  <si>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ОРГАНОВ УПРАВЛЕНИЯ ОБРАЗОВАНИЕМ МУНИЦИПАЛЬНЫХ РАЙОНОВ (ГОРОДСКОГО ОКРУГА) ЛЕНИНГРАДСКОЙ ОБЛАСТИ
по обеспечению условий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обучающихся с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образования обучающихся с умственной отсталостью (интеллектуальными нарушениями))</t>
  </si>
  <si>
    <t>МУНИЦИПАЛЬНЫЙ РАЙОН (ГОРОДСКОЙ ОКРУГ) ЛЕНИНГРАДСКОЙ ОБЛАСТИ</t>
  </si>
  <si>
    <t>Наименование органа, контролирующего создание специальных условий получения образования детьми с ограниченными возможностями здоровья в муниципальном районе:</t>
  </si>
  <si>
    <t>Создана ли в муниципальном районе(городском окгуге) рабочая группа по введению ФГОС НОО обучающихся с ОВЗ и ФГОС образования обучающихся с умственной отсталостью?</t>
  </si>
  <si>
    <t>1.1 Разработан ли и утвержден план-график введения в МР(ГО) ФГОС НОО обучающихся с ОВЗ и ФГОС образования обучающихся с умственной отсталостью?</t>
  </si>
  <si>
    <t>1.2 Имеются ли в наличии муниципальные программы, планы по созданию условий для реализации ФГОС НОО обучающихся с ОВЗ и ФГОС образования обучающихся с умственной отсталостью?</t>
  </si>
  <si>
    <t>2.1 Укажите, в скольких образовательных организациях района созданы следующие условия доступности объекта:</t>
  </si>
  <si>
    <t>2.4 Укажите обеспеченность образовательных организаций Вашего района специальными учебниками и учебными пособиями, а также потребность в них:</t>
  </si>
  <si>
    <t>3.6 Разработан ли план-график повышения квалификации педагогических и административных работников образовательных организаций по вопросам реализации ФГОС НОО обучающихся с ОВЗ и ФГОС образования обучающихся с умственной отсталостью на уровне района?</t>
  </si>
  <si>
    <t>4.2. Укажите информацию об организации обучения в образовательных организациях Вашего района</t>
  </si>
  <si>
    <t>5.1 У какого количества образовательных организаций района имеется официальный сайт?</t>
  </si>
  <si>
    <t>5.2 У какого количества образовательных организаций района имеется на сайтах информация, связанная с реализацией АООП?</t>
  </si>
  <si>
    <t>5.3 Организовано ли в Вашем районе изучение общественного мнения по вопросам введения ФГОС?</t>
  </si>
  <si>
    <t>5.5 Укажите районные семинары (совещания, конференции), проведенные по вопросам реализации ФГОС НОО обучающихся с ОВЗ, ФГОС образования обучающихся с умственной отсталостью</t>
  </si>
  <si>
    <t>Подпорожский</t>
  </si>
  <si>
    <t>Комитет образования Администрации муниципального образования "Подпорожский муниципальный район Ленинградской области"</t>
  </si>
  <si>
    <t>Капитонова Ольга сергеевна</t>
  </si>
  <si>
    <t>ведущий специалист</t>
  </si>
  <si>
    <t>8(81365)30233</t>
  </si>
  <si>
    <t>podpkomobr@mail.ru</t>
  </si>
  <si>
    <t>да</t>
  </si>
  <si>
    <t>Комитет образования</t>
  </si>
  <si>
    <t>Совещание руководителей</t>
  </si>
  <si>
    <t>Организация инклюзивного образования в соответствии с требованиями  законодательства об  образовании в период введения ФГОС обучающихся с ограниченными  озможностями здоровья в общеобразовательных организациях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</si>
</sst>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3" borderId="10" xfId="0" applyFill="1" applyBorder="1" applyAlignment="1">
      <alignment horizontal="center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5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1" fillId="5" borderId="0" xfId="0" applyFont="1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49" fontId="0" fillId="2" borderId="23" xfId="0" applyNumberFormat="1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3" fontId="0" fillId="2" borderId="23" xfId="0" applyNumberForma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 vertical="top" wrapText="1" indent="1"/>
    </xf>
    <xf numFmtId="0" fontId="0" fillId="3" borderId="10" xfId="0" applyFill="1" applyBorder="1" applyAlignment="1">
      <alignment horizontal="left" vertical="top" wrapText="1" indent="1"/>
    </xf>
    <xf numFmtId="0" fontId="0" fillId="3" borderId="1" xfId="0" applyFill="1" applyBorder="1" applyAlignment="1">
      <alignment horizontal="center" vertical="top" wrapText="1"/>
    </xf>
    <xf numFmtId="0" fontId="0" fillId="5" borderId="6" xfId="0" applyFont="1" applyFill="1" applyBorder="1" applyAlignment="1">
      <alignment horizontal="left" vertical="top" wrapText="1"/>
    </xf>
    <xf numFmtId="1" fontId="0" fillId="2" borderId="23" xfId="0" applyNumberFormat="1" applyFill="1" applyBorder="1" applyAlignment="1" applyProtection="1">
      <alignment horizontal="center" vertical="top" wrapText="1"/>
      <protection locked="0"/>
    </xf>
    <xf numFmtId="10" fontId="0" fillId="2" borderId="23" xfId="0" applyNumberForma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>
      <alignment horizontal="left" vertical="top" wrapText="1" indent="1"/>
    </xf>
    <xf numFmtId="0" fontId="0" fillId="3" borderId="2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0" fontId="0" fillId="3" borderId="13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center" vertical="top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9" fontId="0" fillId="2" borderId="23" xfId="0" applyNumberFormat="1" applyFill="1" applyBorder="1" applyAlignment="1" applyProtection="1">
      <alignment horizontal="center" vertical="top"/>
      <protection locked="0"/>
    </xf>
    <xf numFmtId="49" fontId="0" fillId="2" borderId="23" xfId="0" applyNumberFormat="1" applyFill="1" applyBorder="1" applyAlignment="1" applyProtection="1">
      <alignment horizontal="left" vertical="top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14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3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 wrapText="1" indent="1"/>
      <protection locked="0"/>
    </xf>
    <xf numFmtId="49" fontId="0" fillId="2" borderId="25" xfId="0" applyNumberFormat="1" applyFill="1" applyBorder="1" applyAlignment="1" applyProtection="1">
      <alignment horizontal="left" vertical="top" wrapText="1" indent="1"/>
      <protection locked="0"/>
    </xf>
    <xf numFmtId="49" fontId="0" fillId="2" borderId="26" xfId="0" applyNumberFormat="1" applyFill="1" applyBorder="1" applyAlignment="1" applyProtection="1">
      <alignment horizontal="left" vertical="top" wrapText="1" indent="1"/>
      <protection locked="0"/>
    </xf>
    <xf numFmtId="1" fontId="0" fillId="2" borderId="31" xfId="0" applyNumberFormat="1" applyFill="1" applyBorder="1" applyAlignment="1" applyProtection="1">
      <alignment horizontal="center" vertical="top" wrapText="1"/>
      <protection locked="0"/>
    </xf>
    <xf numFmtId="1" fontId="0" fillId="2" borderId="32" xfId="0" applyNumberFormat="1" applyFill="1" applyBorder="1" applyAlignment="1" applyProtection="1">
      <alignment horizontal="center" vertical="top" wrapText="1"/>
      <protection locked="0"/>
    </xf>
    <xf numFmtId="1" fontId="0" fillId="2" borderId="33" xfId="0" applyNumberFormat="1" applyFill="1" applyBorder="1" applyAlignment="1" applyProtection="1">
      <alignment horizontal="center" vertical="top" wrapText="1"/>
      <protection locked="0"/>
    </xf>
    <xf numFmtId="1" fontId="0" fillId="0" borderId="34" xfId="0" applyNumberFormat="1" applyBorder="1" applyAlignment="1">
      <alignment horizontal="center" vertical="top" wrapText="1"/>
    </xf>
    <xf numFmtId="1" fontId="0" fillId="0" borderId="35" xfId="0" applyNumberFormat="1" applyBorder="1" applyAlignment="1">
      <alignment horizontal="center" vertical="top" wrapText="1"/>
    </xf>
    <xf numFmtId="1" fontId="0" fillId="0" borderId="36" xfId="0" applyNumberFormat="1" applyBorder="1" applyAlignment="1">
      <alignment horizontal="center" vertical="top" wrapText="1"/>
    </xf>
    <xf numFmtId="10" fontId="0" fillId="2" borderId="31" xfId="0" applyNumberFormat="1" applyFill="1" applyBorder="1" applyAlignment="1" applyProtection="1">
      <alignment horizontal="center" vertical="top" wrapText="1"/>
      <protection locked="0"/>
    </xf>
    <xf numFmtId="10" fontId="0" fillId="2" borderId="32" xfId="0" applyNumberFormat="1" applyFill="1" applyBorder="1" applyAlignment="1" applyProtection="1">
      <alignment horizontal="center" vertical="top" wrapText="1"/>
      <protection locked="0"/>
    </xf>
    <xf numFmtId="10" fontId="0" fillId="2" borderId="33" xfId="0" applyNumberFormat="1" applyFill="1" applyBorder="1" applyAlignment="1" applyProtection="1">
      <alignment horizontal="center" vertical="top" wrapText="1"/>
      <protection locked="0"/>
    </xf>
    <xf numFmtId="10" fontId="0" fillId="0" borderId="34" xfId="0" applyNumberFormat="1" applyBorder="1" applyAlignment="1">
      <alignment horizontal="center" vertical="top" wrapText="1"/>
    </xf>
    <xf numFmtId="10" fontId="0" fillId="0" borderId="35" xfId="0" applyNumberFormat="1" applyBorder="1" applyAlignment="1">
      <alignment horizontal="center" vertical="top" wrapText="1"/>
    </xf>
    <xf numFmtId="10" fontId="0" fillId="0" borderId="36" xfId="0" applyNumberFormat="1" applyBorder="1" applyAlignment="1">
      <alignment horizontal="center" vertical="top" wrapText="1"/>
    </xf>
    <xf numFmtId="49" fontId="4" fillId="2" borderId="24" xfId="1" applyNumberFormat="1" applyFill="1" applyBorder="1" applyAlignment="1" applyProtection="1">
      <alignment horizontal="left" vertical="top"/>
      <protection locked="0"/>
    </xf>
    <xf numFmtId="0" fontId="0" fillId="2" borderId="23" xfId="0" applyFill="1" applyBorder="1" applyAlignment="1" applyProtection="1">
      <alignment horizontal="left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dpkomob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8" workbookViewId="0">
      <selection activeCell="B249" sqref="B249:C249"/>
    </sheetView>
  </sheetViews>
  <sheetFormatPr defaultRowHeight="15"/>
  <cols>
    <col min="1" max="1" width="1.7109375" style="29" customWidth="1"/>
    <col min="2" max="16384" width="9.140625" style="2"/>
  </cols>
  <sheetData>
    <row r="1" spans="1:17" ht="95.25" customHeight="1">
      <c r="B1" s="38" t="s">
        <v>303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s="6" customFormat="1" ht="12.75" customHeight="1" thickBot="1">
      <c r="A2" s="30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5.75" thickTop="1">
      <c r="B3" s="24" t="s">
        <v>299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</row>
    <row r="4" spans="1:17">
      <c r="B4" s="21"/>
      <c r="C4" s="41" t="s">
        <v>300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17" ht="15.75" thickBot="1">
      <c r="B5" s="22"/>
      <c r="C5" s="41" t="s">
        <v>301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</row>
    <row r="6" spans="1:17" ht="31.5" customHeight="1" thickBot="1">
      <c r="B6" s="28"/>
      <c r="C6" s="43" t="s">
        <v>302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</row>
    <row r="7" spans="1:17" ht="15.75" thickTop="1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15.75" thickBot="1">
      <c r="B8" s="33" t="s">
        <v>304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>
      <c r="B9" s="35" t="s">
        <v>317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</row>
    <row r="11" spans="1:17" ht="30" customHeight="1" thickBot="1">
      <c r="B11" s="40" t="s">
        <v>305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7" ht="45.75" customHeight="1" thickBot="1">
      <c r="B12" s="35" t="s">
        <v>318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7"/>
    </row>
    <row r="13" spans="1:17" ht="14.25" customHeight="1"/>
    <row r="14" spans="1:17" ht="15.75" thickBot="1">
      <c r="B14" s="33" t="s">
        <v>90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5.75" thickBot="1">
      <c r="B15" s="34" t="s">
        <v>89</v>
      </c>
      <c r="C15" s="34"/>
      <c r="D15" s="34"/>
      <c r="E15" s="35" t="s">
        <v>319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7"/>
    </row>
    <row r="16" spans="1:17" ht="15.75" thickBot="1">
      <c r="B16" s="34" t="s">
        <v>87</v>
      </c>
      <c r="C16" s="34"/>
      <c r="D16" s="34"/>
      <c r="E16" s="35" t="s">
        <v>320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7"/>
    </row>
    <row r="17" spans="2:17" ht="15.75" thickBot="1">
      <c r="B17" s="34" t="s">
        <v>88</v>
      </c>
      <c r="C17" s="34"/>
      <c r="D17" s="34"/>
      <c r="E17" s="35" t="s">
        <v>321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7"/>
    </row>
    <row r="18" spans="2:17" ht="15.75" thickBot="1">
      <c r="B18" s="34" t="s">
        <v>86</v>
      </c>
      <c r="C18" s="34"/>
      <c r="D18" s="34"/>
      <c r="E18" s="168" t="s">
        <v>322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7"/>
    </row>
    <row r="20" spans="2:17" ht="15.75" thickBot="1">
      <c r="B20" s="33" t="s">
        <v>306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2:17" ht="15.75" thickBot="1">
      <c r="B21" s="35" t="s">
        <v>323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7"/>
    </row>
    <row r="23" spans="2:17" ht="36.75" customHeight="1">
      <c r="B23" s="45" t="s">
        <v>95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2:17" ht="30" customHeight="1" thickBot="1">
      <c r="B24" s="46" t="s">
        <v>307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2:17" ht="15.75" thickBot="1">
      <c r="B25" s="47" t="s">
        <v>323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9"/>
    </row>
    <row r="27" spans="2:17" ht="29.25" customHeight="1">
      <c r="B27" s="46" t="s">
        <v>308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2:17" ht="15" customHeight="1">
      <c r="B28" s="60" t="s">
        <v>107</v>
      </c>
      <c r="C28" s="53" t="s">
        <v>100</v>
      </c>
      <c r="D28" s="54"/>
      <c r="E28" s="54"/>
      <c r="F28" s="54"/>
      <c r="G28" s="54"/>
      <c r="H28" s="55"/>
      <c r="I28" s="53" t="s">
        <v>101</v>
      </c>
      <c r="J28" s="54"/>
      <c r="K28" s="54"/>
      <c r="L28" s="54"/>
      <c r="M28" s="54"/>
      <c r="N28" s="55"/>
      <c r="O28" s="50" t="s">
        <v>102</v>
      </c>
      <c r="P28" s="51"/>
      <c r="Q28" s="52"/>
    </row>
    <row r="29" spans="2:17" ht="66" customHeight="1" thickBot="1">
      <c r="B29" s="61"/>
      <c r="C29" s="50" t="s">
        <v>103</v>
      </c>
      <c r="D29" s="51"/>
      <c r="E29" s="52"/>
      <c r="F29" s="50" t="s">
        <v>104</v>
      </c>
      <c r="G29" s="51"/>
      <c r="H29" s="52"/>
      <c r="I29" s="50" t="s">
        <v>105</v>
      </c>
      <c r="J29" s="51"/>
      <c r="K29" s="52"/>
      <c r="L29" s="50" t="s">
        <v>106</v>
      </c>
      <c r="M29" s="51"/>
      <c r="N29" s="52"/>
      <c r="O29" s="57"/>
      <c r="P29" s="58"/>
      <c r="Q29" s="59"/>
    </row>
    <row r="30" spans="2:17" ht="30" customHeight="1" thickBot="1">
      <c r="B30" s="11">
        <v>1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62"/>
      <c r="P30" s="62"/>
      <c r="Q30" s="62"/>
    </row>
    <row r="31" spans="2:17" ht="30" customHeight="1" thickBot="1">
      <c r="B31" s="11">
        <v>2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62"/>
      <c r="P31" s="62"/>
      <c r="Q31" s="62"/>
    </row>
    <row r="32" spans="2:17" ht="30" customHeight="1" thickBot="1">
      <c r="B32" s="11">
        <v>3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62"/>
      <c r="P32" s="62"/>
      <c r="Q32" s="62"/>
    </row>
    <row r="33" spans="1:17" ht="30" customHeight="1" thickBot="1">
      <c r="B33" s="11">
        <v>4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62"/>
      <c r="P33" s="62"/>
      <c r="Q33" s="62"/>
    </row>
    <row r="34" spans="1:17" ht="30" customHeight="1" thickBot="1">
      <c r="B34" s="11">
        <v>5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62"/>
      <c r="P34" s="62"/>
      <c r="Q34" s="62"/>
    </row>
    <row r="35" spans="1:17" ht="30" customHeight="1" thickBot="1">
      <c r="B35" s="11">
        <v>6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62"/>
      <c r="P35" s="62"/>
      <c r="Q35" s="62"/>
    </row>
    <row r="36" spans="1:17" s="6" customFormat="1" ht="15" customHeight="1">
      <c r="A36" s="30"/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32.25" customHeight="1">
      <c r="B38" s="45" t="s">
        <v>111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1:17">
      <c r="B39" s="66" t="s">
        <v>309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</row>
    <row r="40" spans="1:17" ht="32.25" customHeight="1" thickBot="1">
      <c r="B40" s="65" t="s">
        <v>112</v>
      </c>
      <c r="C40" s="65"/>
      <c r="D40" s="65"/>
      <c r="E40" s="65"/>
      <c r="F40" s="65"/>
      <c r="G40" s="65"/>
      <c r="H40" s="65"/>
      <c r="I40" s="65"/>
      <c r="J40" s="60" t="s">
        <v>122</v>
      </c>
      <c r="K40" s="60"/>
      <c r="L40" s="60"/>
      <c r="M40" s="60"/>
      <c r="N40" s="60" t="s">
        <v>123</v>
      </c>
      <c r="O40" s="60"/>
      <c r="P40" s="60"/>
      <c r="Q40" s="60"/>
    </row>
    <row r="41" spans="1:17" ht="32.25" customHeight="1" thickBot="1">
      <c r="B41" s="63" t="s">
        <v>113</v>
      </c>
      <c r="C41" s="63"/>
      <c r="D41" s="63"/>
      <c r="E41" s="63"/>
      <c r="F41" s="63"/>
      <c r="G41" s="63"/>
      <c r="H41" s="63"/>
      <c r="I41" s="64"/>
      <c r="J41" s="67">
        <v>3</v>
      </c>
      <c r="K41" s="67"/>
      <c r="L41" s="67"/>
      <c r="M41" s="67"/>
      <c r="N41" s="68">
        <v>0.375</v>
      </c>
      <c r="O41" s="68"/>
      <c r="P41" s="68"/>
      <c r="Q41" s="68"/>
    </row>
    <row r="42" spans="1:17" ht="78.75" customHeight="1" thickBot="1">
      <c r="B42" s="63" t="s">
        <v>114</v>
      </c>
      <c r="C42" s="63"/>
      <c r="D42" s="63"/>
      <c r="E42" s="63"/>
      <c r="F42" s="63"/>
      <c r="G42" s="63"/>
      <c r="H42" s="63"/>
      <c r="I42" s="64"/>
      <c r="J42" s="67">
        <v>1</v>
      </c>
      <c r="K42" s="67"/>
      <c r="L42" s="67"/>
      <c r="M42" s="67"/>
      <c r="N42" s="68">
        <v>0.125</v>
      </c>
      <c r="O42" s="68"/>
      <c r="P42" s="68"/>
      <c r="Q42" s="68"/>
    </row>
    <row r="43" spans="1:17" ht="63.75" customHeight="1" thickBot="1">
      <c r="B43" s="63" t="s">
        <v>115</v>
      </c>
      <c r="C43" s="63"/>
      <c r="D43" s="63"/>
      <c r="E43" s="63"/>
      <c r="F43" s="63"/>
      <c r="G43" s="63"/>
      <c r="H43" s="63"/>
      <c r="I43" s="64"/>
      <c r="J43" s="67">
        <v>1</v>
      </c>
      <c r="K43" s="67"/>
      <c r="L43" s="67"/>
      <c r="M43" s="67"/>
      <c r="N43" s="68">
        <v>0.125</v>
      </c>
      <c r="O43" s="68"/>
      <c r="P43" s="68"/>
      <c r="Q43" s="68"/>
    </row>
    <row r="44" spans="1:17" ht="49.5" customHeight="1" thickBot="1">
      <c r="B44" s="63" t="s">
        <v>116</v>
      </c>
      <c r="C44" s="63"/>
      <c r="D44" s="63"/>
      <c r="E44" s="63"/>
      <c r="F44" s="63"/>
      <c r="G44" s="63"/>
      <c r="H44" s="63"/>
      <c r="I44" s="64"/>
      <c r="J44" s="67">
        <v>0</v>
      </c>
      <c r="K44" s="67"/>
      <c r="L44" s="67"/>
      <c r="M44" s="67"/>
      <c r="N44" s="68">
        <v>0</v>
      </c>
      <c r="O44" s="68"/>
      <c r="P44" s="68"/>
      <c r="Q44" s="68"/>
    </row>
    <row r="45" spans="1:17" ht="32.25" customHeight="1" thickBot="1">
      <c r="B45" s="63" t="s">
        <v>117</v>
      </c>
      <c r="C45" s="63"/>
      <c r="D45" s="63"/>
      <c r="E45" s="63"/>
      <c r="F45" s="63"/>
      <c r="G45" s="63"/>
      <c r="H45" s="63"/>
      <c r="I45" s="64"/>
      <c r="J45" s="67">
        <v>8</v>
      </c>
      <c r="K45" s="67"/>
      <c r="L45" s="67"/>
      <c r="M45" s="67"/>
      <c r="N45" s="68">
        <v>1</v>
      </c>
      <c r="O45" s="68"/>
      <c r="P45" s="68"/>
      <c r="Q45" s="68"/>
    </row>
    <row r="46" spans="1:17" ht="45.75" customHeight="1" thickBot="1">
      <c r="B46" s="63" t="s">
        <v>118</v>
      </c>
      <c r="C46" s="63"/>
      <c r="D46" s="63"/>
      <c r="E46" s="63"/>
      <c r="F46" s="63"/>
      <c r="G46" s="63"/>
      <c r="H46" s="63"/>
      <c r="I46" s="64"/>
      <c r="J46" s="67">
        <v>2</v>
      </c>
      <c r="K46" s="67"/>
      <c r="L46" s="67"/>
      <c r="M46" s="67"/>
      <c r="N46" s="68">
        <v>0.25</v>
      </c>
      <c r="O46" s="68"/>
      <c r="P46" s="68"/>
      <c r="Q46" s="68"/>
    </row>
    <row r="47" spans="1:17" ht="126" customHeight="1" thickBot="1">
      <c r="B47" s="63" t="s">
        <v>119</v>
      </c>
      <c r="C47" s="63"/>
      <c r="D47" s="63"/>
      <c r="E47" s="63"/>
      <c r="F47" s="63"/>
      <c r="G47" s="63"/>
      <c r="H47" s="63"/>
      <c r="I47" s="64"/>
      <c r="J47" s="67">
        <v>0</v>
      </c>
      <c r="K47" s="67"/>
      <c r="L47" s="67"/>
      <c r="M47" s="67"/>
      <c r="N47" s="68">
        <v>0</v>
      </c>
      <c r="O47" s="68"/>
      <c r="P47" s="68"/>
      <c r="Q47" s="68"/>
    </row>
    <row r="48" spans="1:17" ht="90" customHeight="1" thickBot="1">
      <c r="B48" s="63" t="s">
        <v>120</v>
      </c>
      <c r="C48" s="63"/>
      <c r="D48" s="63"/>
      <c r="E48" s="63"/>
      <c r="F48" s="63"/>
      <c r="G48" s="63"/>
      <c r="H48" s="63"/>
      <c r="I48" s="64"/>
      <c r="J48" s="67">
        <v>0</v>
      </c>
      <c r="K48" s="67"/>
      <c r="L48" s="67"/>
      <c r="M48" s="67"/>
      <c r="N48" s="68">
        <v>0</v>
      </c>
      <c r="O48" s="68"/>
      <c r="P48" s="68"/>
      <c r="Q48" s="68"/>
    </row>
    <row r="49" spans="1:17" ht="16.5" customHeight="1" thickBot="1">
      <c r="B49" s="69" t="s">
        <v>121</v>
      </c>
      <c r="C49" s="69"/>
      <c r="D49" s="69"/>
      <c r="E49" s="69"/>
      <c r="F49" s="69"/>
      <c r="G49" s="69"/>
      <c r="H49" s="69"/>
      <c r="I49" s="70"/>
      <c r="J49" s="156">
        <v>0</v>
      </c>
      <c r="K49" s="157"/>
      <c r="L49" s="157"/>
      <c r="M49" s="158"/>
      <c r="N49" s="162">
        <v>0</v>
      </c>
      <c r="O49" s="163"/>
      <c r="P49" s="163"/>
      <c r="Q49" s="164"/>
    </row>
    <row r="50" spans="1:17" s="6" customFormat="1" ht="45.75" customHeight="1" thickBot="1">
      <c r="A50" s="30"/>
      <c r="B50" s="153"/>
      <c r="C50" s="154"/>
      <c r="D50" s="154"/>
      <c r="E50" s="154"/>
      <c r="F50" s="154"/>
      <c r="G50" s="154"/>
      <c r="H50" s="154"/>
      <c r="I50" s="155"/>
      <c r="J50" s="159"/>
      <c r="K50" s="160"/>
      <c r="L50" s="160"/>
      <c r="M50" s="161"/>
      <c r="N50" s="165"/>
      <c r="O50" s="166"/>
      <c r="P50" s="166"/>
      <c r="Q50" s="167"/>
    </row>
    <row r="51" spans="1:17" s="6" customFormat="1" ht="15" customHeight="1">
      <c r="A51" s="30"/>
      <c r="B51" s="7"/>
      <c r="C51" s="7"/>
      <c r="D51" s="7"/>
      <c r="E51" s="7"/>
      <c r="F51" s="7"/>
      <c r="G51" s="7"/>
      <c r="H51" s="7"/>
      <c r="I51" s="7"/>
      <c r="J51" s="8"/>
      <c r="K51" s="8"/>
      <c r="L51" s="8"/>
      <c r="M51" s="8"/>
      <c r="N51" s="8"/>
      <c r="O51" s="8"/>
      <c r="P51" s="8"/>
      <c r="Q51" s="8"/>
    </row>
    <row r="52" spans="1:17">
      <c r="B52" s="46" t="s">
        <v>124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</row>
    <row r="53" spans="1:17" ht="33" customHeight="1" thickBot="1">
      <c r="B53" s="65" t="s">
        <v>112</v>
      </c>
      <c r="C53" s="65"/>
      <c r="D53" s="65"/>
      <c r="E53" s="65"/>
      <c r="F53" s="65"/>
      <c r="G53" s="65"/>
      <c r="H53" s="65"/>
      <c r="I53" s="65"/>
      <c r="J53" s="60" t="s">
        <v>122</v>
      </c>
      <c r="K53" s="60"/>
      <c r="L53" s="60"/>
      <c r="M53" s="60"/>
      <c r="N53" s="60" t="s">
        <v>123</v>
      </c>
      <c r="O53" s="60"/>
      <c r="P53" s="60"/>
      <c r="Q53" s="60"/>
    </row>
    <row r="54" spans="1:17" ht="59.25" customHeight="1" thickBot="1">
      <c r="B54" s="63" t="s">
        <v>125</v>
      </c>
      <c r="C54" s="63"/>
      <c r="D54" s="63"/>
      <c r="E54" s="63"/>
      <c r="F54" s="63"/>
      <c r="G54" s="63"/>
      <c r="H54" s="63"/>
      <c r="I54" s="64"/>
      <c r="J54" s="67">
        <v>0</v>
      </c>
      <c r="K54" s="67"/>
      <c r="L54" s="67"/>
      <c r="M54" s="67"/>
      <c r="N54" s="68">
        <v>0</v>
      </c>
      <c r="O54" s="68"/>
      <c r="P54" s="68"/>
      <c r="Q54" s="68"/>
    </row>
    <row r="55" spans="1:17" ht="80.25" customHeight="1" thickBot="1">
      <c r="B55" s="63" t="s">
        <v>126</v>
      </c>
      <c r="C55" s="63"/>
      <c r="D55" s="63"/>
      <c r="E55" s="63"/>
      <c r="F55" s="63"/>
      <c r="G55" s="63"/>
      <c r="H55" s="63"/>
      <c r="I55" s="64"/>
      <c r="J55" s="67">
        <v>8</v>
      </c>
      <c r="K55" s="67"/>
      <c r="L55" s="67"/>
      <c r="M55" s="67"/>
      <c r="N55" s="68">
        <v>1</v>
      </c>
      <c r="O55" s="68"/>
      <c r="P55" s="68"/>
      <c r="Q55" s="68"/>
    </row>
    <row r="56" spans="1:17" ht="62.25" customHeight="1" thickBot="1">
      <c r="B56" s="63" t="s">
        <v>127</v>
      </c>
      <c r="C56" s="63"/>
      <c r="D56" s="63"/>
      <c r="E56" s="63"/>
      <c r="F56" s="63"/>
      <c r="G56" s="63"/>
      <c r="H56" s="63"/>
      <c r="I56" s="64"/>
      <c r="J56" s="67">
        <v>0</v>
      </c>
      <c r="K56" s="67"/>
      <c r="L56" s="67"/>
      <c r="M56" s="67"/>
      <c r="N56" s="68">
        <v>0</v>
      </c>
      <c r="O56" s="68"/>
      <c r="P56" s="68"/>
      <c r="Q56" s="68"/>
    </row>
    <row r="57" spans="1:17" ht="60.75" customHeight="1" thickBot="1">
      <c r="B57" s="63" t="s">
        <v>128</v>
      </c>
      <c r="C57" s="63"/>
      <c r="D57" s="63"/>
      <c r="E57" s="63"/>
      <c r="F57" s="63"/>
      <c r="G57" s="63"/>
      <c r="H57" s="63"/>
      <c r="I57" s="64"/>
      <c r="J57" s="67">
        <v>0</v>
      </c>
      <c r="K57" s="67"/>
      <c r="L57" s="67"/>
      <c r="M57" s="67"/>
      <c r="N57" s="68">
        <v>0</v>
      </c>
      <c r="O57" s="68"/>
      <c r="P57" s="68"/>
      <c r="Q57" s="68"/>
    </row>
    <row r="58" spans="1:17" ht="44.25" customHeight="1" thickBot="1">
      <c r="B58" s="63" t="s">
        <v>129</v>
      </c>
      <c r="C58" s="63"/>
      <c r="D58" s="63"/>
      <c r="E58" s="63"/>
      <c r="F58" s="63"/>
      <c r="G58" s="63"/>
      <c r="H58" s="63"/>
      <c r="I58" s="64"/>
      <c r="J58" s="67">
        <v>8</v>
      </c>
      <c r="K58" s="67"/>
      <c r="L58" s="67"/>
      <c r="M58" s="67"/>
      <c r="N58" s="68">
        <v>1</v>
      </c>
      <c r="O58" s="68"/>
      <c r="P58" s="68"/>
      <c r="Q58" s="68"/>
    </row>
    <row r="59" spans="1:17" ht="95.25" customHeight="1" thickBot="1">
      <c r="B59" s="63" t="s">
        <v>130</v>
      </c>
      <c r="C59" s="63"/>
      <c r="D59" s="63"/>
      <c r="E59" s="63"/>
      <c r="F59" s="63"/>
      <c r="G59" s="63"/>
      <c r="H59" s="63"/>
      <c r="I59" s="64"/>
      <c r="J59" s="67">
        <v>1</v>
      </c>
      <c r="K59" s="67"/>
      <c r="L59" s="67"/>
      <c r="M59" s="67"/>
      <c r="N59" s="68">
        <v>0.125</v>
      </c>
      <c r="O59" s="68"/>
      <c r="P59" s="68"/>
      <c r="Q59" s="68"/>
    </row>
    <row r="60" spans="1:17" ht="60.75" customHeight="1" thickBot="1">
      <c r="B60" s="63" t="s">
        <v>131</v>
      </c>
      <c r="C60" s="63"/>
      <c r="D60" s="63"/>
      <c r="E60" s="63"/>
      <c r="F60" s="63"/>
      <c r="G60" s="63"/>
      <c r="H60" s="63"/>
      <c r="I60" s="64"/>
      <c r="J60" s="67">
        <v>8</v>
      </c>
      <c r="K60" s="67"/>
      <c r="L60" s="67"/>
      <c r="M60" s="67"/>
      <c r="N60" s="68">
        <v>1</v>
      </c>
      <c r="O60" s="68"/>
      <c r="P60" s="68"/>
      <c r="Q60" s="68"/>
    </row>
    <row r="61" spans="1:17" ht="77.25" customHeight="1" thickBot="1">
      <c r="B61" s="63" t="s">
        <v>132</v>
      </c>
      <c r="C61" s="63"/>
      <c r="D61" s="63"/>
      <c r="E61" s="63"/>
      <c r="F61" s="63"/>
      <c r="G61" s="63"/>
      <c r="H61" s="63"/>
      <c r="I61" s="64"/>
      <c r="J61" s="67">
        <v>8</v>
      </c>
      <c r="K61" s="67"/>
      <c r="L61" s="67"/>
      <c r="M61" s="67"/>
      <c r="N61" s="68">
        <v>1</v>
      </c>
      <c r="O61" s="68"/>
      <c r="P61" s="68"/>
      <c r="Q61" s="68"/>
    </row>
    <row r="62" spans="1:17" ht="123.75" customHeight="1" thickBot="1">
      <c r="B62" s="63" t="s">
        <v>133</v>
      </c>
      <c r="C62" s="63"/>
      <c r="D62" s="63"/>
      <c r="E62" s="63"/>
      <c r="F62" s="63"/>
      <c r="G62" s="63"/>
      <c r="H62" s="63"/>
      <c r="I62" s="64"/>
      <c r="J62" s="67">
        <v>3</v>
      </c>
      <c r="K62" s="67"/>
      <c r="L62" s="67"/>
      <c r="M62" s="67"/>
      <c r="N62" s="68">
        <v>0.375</v>
      </c>
      <c r="O62" s="68"/>
      <c r="P62" s="68"/>
      <c r="Q62" s="68"/>
    </row>
    <row r="63" spans="1:17" ht="15.75" thickBot="1">
      <c r="B63" s="69" t="s">
        <v>121</v>
      </c>
      <c r="C63" s="69"/>
      <c r="D63" s="69"/>
      <c r="E63" s="69"/>
      <c r="F63" s="69"/>
      <c r="G63" s="69"/>
      <c r="H63" s="69"/>
      <c r="I63" s="70"/>
      <c r="J63" s="156">
        <v>1</v>
      </c>
      <c r="K63" s="157"/>
      <c r="L63" s="157"/>
      <c r="M63" s="158"/>
      <c r="N63" s="162">
        <v>0.125</v>
      </c>
      <c r="O63" s="163"/>
      <c r="P63" s="163"/>
      <c r="Q63" s="164"/>
    </row>
    <row r="64" spans="1:17" ht="49.5" customHeight="1" thickBot="1">
      <c r="B64" s="153"/>
      <c r="C64" s="154"/>
      <c r="D64" s="154"/>
      <c r="E64" s="154"/>
      <c r="F64" s="154"/>
      <c r="G64" s="154"/>
      <c r="H64" s="154"/>
      <c r="I64" s="155"/>
      <c r="J64" s="159"/>
      <c r="K64" s="160"/>
      <c r="L64" s="160"/>
      <c r="M64" s="161"/>
      <c r="N64" s="165"/>
      <c r="O64" s="166"/>
      <c r="P64" s="166"/>
      <c r="Q64" s="167"/>
    </row>
    <row r="65" spans="1:17" ht="16.5" customHeight="1"/>
    <row r="66" spans="1:17" ht="31.5" customHeight="1">
      <c r="B66" s="46" t="s">
        <v>134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</row>
    <row r="67" spans="1:17" ht="16.5" customHeight="1">
      <c r="B67" s="65" t="s">
        <v>142</v>
      </c>
      <c r="C67" s="65"/>
      <c r="D67" s="65"/>
      <c r="E67" s="65"/>
      <c r="F67" s="65"/>
      <c r="G67" s="65"/>
      <c r="H67" s="65"/>
      <c r="I67" s="65"/>
      <c r="J67" s="65" t="s">
        <v>135</v>
      </c>
      <c r="K67" s="65"/>
      <c r="L67" s="65"/>
      <c r="M67" s="65"/>
      <c r="N67" s="65"/>
      <c r="O67" s="65"/>
      <c r="P67" s="65"/>
      <c r="Q67" s="65"/>
    </row>
    <row r="68" spans="1:17" ht="15.75" thickBot="1">
      <c r="B68" s="65"/>
      <c r="C68" s="65"/>
      <c r="D68" s="65"/>
      <c r="E68" s="65"/>
      <c r="F68" s="65"/>
      <c r="G68" s="65"/>
      <c r="H68" s="65"/>
      <c r="I68" s="65"/>
      <c r="J68" s="74" t="s">
        <v>137</v>
      </c>
      <c r="K68" s="74"/>
      <c r="L68" s="74"/>
      <c r="M68" s="74"/>
      <c r="N68" s="74" t="s">
        <v>136</v>
      </c>
      <c r="O68" s="74"/>
      <c r="P68" s="74"/>
      <c r="Q68" s="74"/>
    </row>
    <row r="69" spans="1:17" ht="15.75" thickBot="1">
      <c r="B69" s="72" t="s">
        <v>138</v>
      </c>
      <c r="C69" s="72"/>
      <c r="D69" s="72"/>
      <c r="E69" s="72"/>
      <c r="F69" s="72"/>
      <c r="G69" s="72"/>
      <c r="H69" s="72"/>
      <c r="I69" s="73"/>
      <c r="J69" s="71">
        <v>3</v>
      </c>
      <c r="K69" s="71"/>
      <c r="L69" s="71"/>
      <c r="M69" s="71"/>
      <c r="N69" s="71">
        <v>4</v>
      </c>
      <c r="O69" s="71"/>
      <c r="P69" s="71"/>
      <c r="Q69" s="71"/>
    </row>
    <row r="70" spans="1:17" ht="15.75" thickBot="1">
      <c r="B70" s="72" t="s">
        <v>139</v>
      </c>
      <c r="C70" s="72"/>
      <c r="D70" s="72"/>
      <c r="E70" s="72"/>
      <c r="F70" s="72"/>
      <c r="G70" s="72"/>
      <c r="H70" s="72"/>
      <c r="I70" s="73"/>
      <c r="J70" s="71">
        <v>3</v>
      </c>
      <c r="K70" s="71"/>
      <c r="L70" s="71"/>
      <c r="M70" s="71"/>
      <c r="N70" s="71">
        <v>3</v>
      </c>
      <c r="O70" s="71"/>
      <c r="P70" s="71"/>
      <c r="Q70" s="71"/>
    </row>
    <row r="71" spans="1:17" ht="15.75" thickBot="1">
      <c r="B71" s="72" t="s">
        <v>140</v>
      </c>
      <c r="C71" s="72"/>
      <c r="D71" s="72"/>
      <c r="E71" s="72"/>
      <c r="F71" s="72"/>
      <c r="G71" s="72"/>
      <c r="H71" s="72"/>
      <c r="I71" s="73"/>
      <c r="J71" s="71">
        <v>3</v>
      </c>
      <c r="K71" s="71"/>
      <c r="L71" s="71"/>
      <c r="M71" s="71"/>
      <c r="N71" s="71">
        <v>4</v>
      </c>
      <c r="O71" s="71"/>
      <c r="P71" s="71"/>
      <c r="Q71" s="71"/>
    </row>
    <row r="72" spans="1:17" ht="15.75" thickBot="1">
      <c r="B72" s="72" t="s">
        <v>141</v>
      </c>
      <c r="C72" s="72"/>
      <c r="D72" s="72"/>
      <c r="E72" s="72"/>
      <c r="F72" s="72"/>
      <c r="G72" s="72"/>
      <c r="H72" s="72"/>
      <c r="I72" s="73"/>
      <c r="J72" s="71">
        <v>3</v>
      </c>
      <c r="K72" s="71"/>
      <c r="L72" s="71"/>
      <c r="M72" s="71"/>
      <c r="N72" s="71">
        <v>3</v>
      </c>
      <c r="O72" s="71"/>
      <c r="P72" s="71"/>
      <c r="Q72" s="71"/>
    </row>
    <row r="73" spans="1:17" s="6" customFormat="1">
      <c r="A73" s="30"/>
      <c r="B73" s="9"/>
      <c r="C73" s="9"/>
      <c r="D73" s="9"/>
      <c r="E73" s="9"/>
      <c r="F73" s="9"/>
      <c r="G73" s="9"/>
      <c r="H73" s="9"/>
      <c r="I73" s="9"/>
      <c r="J73" s="8"/>
      <c r="K73" s="8"/>
      <c r="L73" s="8"/>
      <c r="M73" s="8"/>
      <c r="N73" s="8"/>
      <c r="O73" s="8"/>
      <c r="P73" s="8"/>
      <c r="Q73" s="8"/>
    </row>
    <row r="74" spans="1:17" ht="32.25" customHeight="1">
      <c r="B74" s="46" t="s">
        <v>310</v>
      </c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</row>
    <row r="75" spans="1:17" ht="81" customHeight="1" thickBot="1">
      <c r="B75" s="144" t="s">
        <v>143</v>
      </c>
      <c r="C75" s="144"/>
      <c r="D75" s="144"/>
      <c r="E75" s="144"/>
      <c r="F75" s="144"/>
      <c r="G75" s="144"/>
      <c r="H75" s="144"/>
      <c r="I75" s="144"/>
      <c r="J75" s="60" t="s">
        <v>150</v>
      </c>
      <c r="K75" s="60"/>
      <c r="L75" s="60"/>
      <c r="M75" s="60"/>
      <c r="N75" s="60" t="s">
        <v>151</v>
      </c>
      <c r="O75" s="60"/>
      <c r="P75" s="60"/>
      <c r="Q75" s="60"/>
    </row>
    <row r="76" spans="1:17" ht="15.75" thickBot="1">
      <c r="B76" s="63" t="s">
        <v>144</v>
      </c>
      <c r="C76" s="63"/>
      <c r="D76" s="63"/>
      <c r="E76" s="63"/>
      <c r="F76" s="63"/>
      <c r="G76" s="63"/>
      <c r="H76" s="63"/>
      <c r="I76" s="64"/>
      <c r="J76" s="67">
        <v>2</v>
      </c>
      <c r="K76" s="67"/>
      <c r="L76" s="67"/>
      <c r="M76" s="67"/>
      <c r="N76" s="67">
        <v>0</v>
      </c>
      <c r="O76" s="67"/>
      <c r="P76" s="67"/>
      <c r="Q76" s="67"/>
    </row>
    <row r="77" spans="1:17" ht="15.75" thickBot="1">
      <c r="B77" s="63" t="s">
        <v>145</v>
      </c>
      <c r="C77" s="63"/>
      <c r="D77" s="63"/>
      <c r="E77" s="63"/>
      <c r="F77" s="63"/>
      <c r="G77" s="63"/>
      <c r="H77" s="63"/>
      <c r="I77" s="64"/>
      <c r="J77" s="67">
        <v>0</v>
      </c>
      <c r="K77" s="67"/>
      <c r="L77" s="67"/>
      <c r="M77" s="67"/>
      <c r="N77" s="67">
        <v>0</v>
      </c>
      <c r="O77" s="67"/>
      <c r="P77" s="67"/>
      <c r="Q77" s="67"/>
    </row>
    <row r="78" spans="1:17" ht="15.75" thickBot="1">
      <c r="B78" s="63" t="s">
        <v>146</v>
      </c>
      <c r="C78" s="63"/>
      <c r="D78" s="63"/>
      <c r="E78" s="63"/>
      <c r="F78" s="63"/>
      <c r="G78" s="63"/>
      <c r="H78" s="63"/>
      <c r="I78" s="64"/>
      <c r="J78" s="67">
        <v>0</v>
      </c>
      <c r="K78" s="67"/>
      <c r="L78" s="67"/>
      <c r="M78" s="67"/>
      <c r="N78" s="67">
        <v>0</v>
      </c>
      <c r="O78" s="67"/>
      <c r="P78" s="67"/>
      <c r="Q78" s="67"/>
    </row>
    <row r="79" spans="1:17" ht="15.75" thickBot="1">
      <c r="B79" s="63" t="s">
        <v>147</v>
      </c>
      <c r="C79" s="63"/>
      <c r="D79" s="63"/>
      <c r="E79" s="63"/>
      <c r="F79" s="63"/>
      <c r="G79" s="63"/>
      <c r="H79" s="63"/>
      <c r="I79" s="64"/>
      <c r="J79" s="67">
        <v>0</v>
      </c>
      <c r="K79" s="67"/>
      <c r="L79" s="67"/>
      <c r="M79" s="67"/>
      <c r="N79" s="67">
        <v>0</v>
      </c>
      <c r="O79" s="67"/>
      <c r="P79" s="67"/>
      <c r="Q79" s="67"/>
    </row>
    <row r="80" spans="1:17" ht="15.75" thickBot="1">
      <c r="B80" s="63" t="s">
        <v>148</v>
      </c>
      <c r="C80" s="63"/>
      <c r="D80" s="63"/>
      <c r="E80" s="63"/>
      <c r="F80" s="63"/>
      <c r="G80" s="63"/>
      <c r="H80" s="63"/>
      <c r="I80" s="64"/>
      <c r="J80" s="67">
        <v>1</v>
      </c>
      <c r="K80" s="67"/>
      <c r="L80" s="67"/>
      <c r="M80" s="67"/>
      <c r="N80" s="67">
        <v>1</v>
      </c>
      <c r="O80" s="67"/>
      <c r="P80" s="67"/>
      <c r="Q80" s="67"/>
    </row>
    <row r="81" spans="1:17" ht="15.75" thickBot="1">
      <c r="B81" s="63" t="s">
        <v>149</v>
      </c>
      <c r="C81" s="63"/>
      <c r="D81" s="63"/>
      <c r="E81" s="63"/>
      <c r="F81" s="63"/>
      <c r="G81" s="63"/>
      <c r="H81" s="63"/>
      <c r="I81" s="64"/>
      <c r="J81" s="67">
        <v>1</v>
      </c>
      <c r="K81" s="67"/>
      <c r="L81" s="67"/>
      <c r="M81" s="67"/>
      <c r="N81" s="67">
        <v>0</v>
      </c>
      <c r="O81" s="67"/>
      <c r="P81" s="67"/>
      <c r="Q81" s="67"/>
    </row>
    <row r="82" spans="1:17" ht="15.75" customHeight="1" thickBot="1">
      <c r="B82" s="69" t="s">
        <v>121</v>
      </c>
      <c r="C82" s="69"/>
      <c r="D82" s="69"/>
      <c r="E82" s="69"/>
      <c r="F82" s="69"/>
      <c r="G82" s="69"/>
      <c r="H82" s="69"/>
      <c r="I82" s="70"/>
      <c r="J82" s="156">
        <v>0</v>
      </c>
      <c r="K82" s="157"/>
      <c r="L82" s="157"/>
      <c r="M82" s="158"/>
      <c r="N82" s="156">
        <v>0</v>
      </c>
      <c r="O82" s="157"/>
      <c r="P82" s="157"/>
      <c r="Q82" s="158"/>
    </row>
    <row r="83" spans="1:17" s="6" customFormat="1" ht="50.25" customHeight="1" thickBot="1">
      <c r="A83" s="30"/>
      <c r="B83" s="153"/>
      <c r="C83" s="154"/>
      <c r="D83" s="154"/>
      <c r="E83" s="154"/>
      <c r="F83" s="154"/>
      <c r="G83" s="154"/>
      <c r="H83" s="154"/>
      <c r="I83" s="155"/>
      <c r="J83" s="159"/>
      <c r="K83" s="160"/>
      <c r="L83" s="160"/>
      <c r="M83" s="161"/>
      <c r="N83" s="159"/>
      <c r="O83" s="160"/>
      <c r="P83" s="160"/>
      <c r="Q83" s="161"/>
    </row>
    <row r="84" spans="1:17" s="6" customFormat="1">
      <c r="A84" s="30"/>
      <c r="B84" s="7"/>
      <c r="C84" s="7"/>
      <c r="D84" s="7"/>
      <c r="E84" s="7"/>
      <c r="F84" s="7"/>
      <c r="G84" s="7"/>
      <c r="H84" s="7"/>
      <c r="I84" s="7"/>
      <c r="J84" s="8"/>
      <c r="K84" s="8"/>
      <c r="L84" s="8"/>
      <c r="M84" s="8"/>
      <c r="N84" s="8"/>
      <c r="O84" s="8"/>
      <c r="P84" s="8"/>
      <c r="Q84" s="8"/>
    </row>
    <row r="85" spans="1:17" ht="18" customHeight="1">
      <c r="B85" s="45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</row>
    <row r="86" spans="1:17" ht="30.75" customHeight="1" thickBot="1">
      <c r="B86" s="46" t="s">
        <v>153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</row>
    <row r="87" spans="1:17" ht="15.75" thickBot="1">
      <c r="B87" s="78" t="s">
        <v>157</v>
      </c>
      <c r="C87" s="78"/>
      <c r="D87" s="78"/>
      <c r="E87" s="78"/>
      <c r="F87" s="78"/>
      <c r="G87" s="78"/>
      <c r="H87" s="78"/>
      <c r="I87" s="78"/>
      <c r="J87" s="80">
        <v>12</v>
      </c>
      <c r="K87" s="81"/>
      <c r="L87" s="81"/>
      <c r="M87" s="81"/>
      <c r="N87" s="81"/>
      <c r="O87" s="81"/>
      <c r="P87" s="81"/>
      <c r="Q87" s="82"/>
    </row>
    <row r="88" spans="1:17" ht="15.75" thickBot="1">
      <c r="B88" s="78" t="s">
        <v>158</v>
      </c>
      <c r="C88" s="78"/>
      <c r="D88" s="78"/>
      <c r="E88" s="78"/>
      <c r="F88" s="78"/>
      <c r="G88" s="78"/>
      <c r="H88" s="78"/>
      <c r="I88" s="79"/>
      <c r="J88" s="75">
        <v>5.0999999999999997E-2</v>
      </c>
      <c r="K88" s="76"/>
      <c r="L88" s="76"/>
      <c r="M88" s="76"/>
      <c r="N88" s="76"/>
      <c r="O88" s="76"/>
      <c r="P88" s="76"/>
      <c r="Q88" s="77"/>
    </row>
    <row r="89" spans="1:17" s="6" customFormat="1">
      <c r="A89" s="30"/>
      <c r="B89" s="4"/>
      <c r="C89" s="4"/>
      <c r="D89" s="4"/>
      <c r="E89" s="4"/>
      <c r="F89" s="4"/>
      <c r="G89" s="4"/>
      <c r="H89" s="4"/>
      <c r="I89" s="9"/>
      <c r="J89" s="10"/>
      <c r="K89" s="10"/>
      <c r="L89" s="10"/>
      <c r="M89" s="10"/>
      <c r="N89" s="10"/>
      <c r="O89" s="10"/>
      <c r="P89" s="10"/>
      <c r="Q89" s="10"/>
    </row>
    <row r="90" spans="1:17" ht="15.75" thickBot="1">
      <c r="B90" s="46" t="s">
        <v>154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</row>
    <row r="91" spans="1:17" ht="15.75" thickBot="1">
      <c r="B91" s="78" t="s">
        <v>157</v>
      </c>
      <c r="C91" s="78"/>
      <c r="D91" s="78"/>
      <c r="E91" s="78"/>
      <c r="F91" s="78"/>
      <c r="G91" s="78"/>
      <c r="H91" s="78"/>
      <c r="I91" s="78"/>
      <c r="J91" s="80">
        <v>32</v>
      </c>
      <c r="K91" s="81"/>
      <c r="L91" s="81"/>
      <c r="M91" s="81"/>
      <c r="N91" s="81"/>
      <c r="O91" s="81"/>
      <c r="P91" s="81"/>
      <c r="Q91" s="82"/>
    </row>
    <row r="92" spans="1:17" ht="15.75" thickBot="1">
      <c r="B92" s="78" t="s">
        <v>155</v>
      </c>
      <c r="C92" s="78"/>
      <c r="D92" s="78"/>
      <c r="E92" s="78"/>
      <c r="F92" s="78"/>
      <c r="G92" s="78"/>
      <c r="H92" s="78"/>
      <c r="I92" s="78"/>
      <c r="J92" s="75">
        <v>1</v>
      </c>
      <c r="K92" s="76"/>
      <c r="L92" s="76"/>
      <c r="M92" s="76"/>
      <c r="N92" s="76"/>
      <c r="O92" s="76"/>
      <c r="P92" s="76"/>
      <c r="Q92" s="77"/>
    </row>
    <row r="93" spans="1:17" s="6" customFormat="1">
      <c r="A93" s="30"/>
      <c r="B93" s="4"/>
      <c r="C93" s="4"/>
      <c r="D93" s="4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</row>
    <row r="94" spans="1:17" ht="17.25" customHeight="1">
      <c r="B94" s="46" t="s">
        <v>156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</row>
    <row r="95" spans="1:17" ht="30.75" customHeight="1" thickBot="1">
      <c r="B95" s="86" t="s">
        <v>159</v>
      </c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60" t="s">
        <v>122</v>
      </c>
      <c r="O95" s="60"/>
      <c r="P95" s="60"/>
      <c r="Q95" s="60"/>
    </row>
    <row r="96" spans="1:17" ht="15.75" thickBot="1">
      <c r="B96" s="72" t="s">
        <v>160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3"/>
      <c r="N96" s="83">
        <v>0</v>
      </c>
      <c r="O96" s="84"/>
      <c r="P96" s="84"/>
      <c r="Q96" s="85"/>
    </row>
    <row r="97" spans="1:17" ht="15.75" thickBot="1">
      <c r="B97" s="72" t="s">
        <v>161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3"/>
      <c r="N97" s="83">
        <v>8</v>
      </c>
      <c r="O97" s="84"/>
      <c r="P97" s="84"/>
      <c r="Q97" s="85"/>
    </row>
    <row r="98" spans="1:17" s="6" customFormat="1">
      <c r="A98" s="30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8"/>
      <c r="O98" s="8"/>
      <c r="P98" s="8"/>
      <c r="Q98" s="8"/>
    </row>
    <row r="99" spans="1:17">
      <c r="B99" s="87" t="s">
        <v>162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</row>
    <row r="100" spans="1:17" ht="15.75" thickBot="1">
      <c r="B100" s="86" t="s">
        <v>112</v>
      </c>
      <c r="C100" s="86"/>
      <c r="D100" s="86"/>
      <c r="E100" s="86"/>
      <c r="F100" s="86"/>
      <c r="G100" s="86"/>
      <c r="H100" s="86"/>
      <c r="I100" s="86"/>
      <c r="J100" s="60" t="s">
        <v>169</v>
      </c>
      <c r="K100" s="60"/>
      <c r="L100" s="60"/>
      <c r="M100" s="60"/>
      <c r="N100" s="60" t="s">
        <v>170</v>
      </c>
      <c r="O100" s="60"/>
      <c r="P100" s="60"/>
      <c r="Q100" s="60"/>
    </row>
    <row r="101" spans="1:17" ht="15.75" thickBot="1">
      <c r="B101" s="72" t="s">
        <v>163</v>
      </c>
      <c r="C101" s="72"/>
      <c r="D101" s="72"/>
      <c r="E101" s="72"/>
      <c r="F101" s="72"/>
      <c r="G101" s="72"/>
      <c r="H101" s="72"/>
      <c r="I101" s="73"/>
      <c r="J101" s="83">
        <v>208</v>
      </c>
      <c r="K101" s="84"/>
      <c r="L101" s="84"/>
      <c r="M101" s="85"/>
      <c r="N101" s="88">
        <v>0.88900000000000001</v>
      </c>
      <c r="O101" s="89"/>
      <c r="P101" s="89"/>
      <c r="Q101" s="90"/>
    </row>
    <row r="102" spans="1:17" ht="15.75" thickBot="1">
      <c r="B102" s="72" t="s">
        <v>164</v>
      </c>
      <c r="C102" s="72"/>
      <c r="D102" s="72"/>
      <c r="E102" s="72"/>
      <c r="F102" s="72"/>
      <c r="G102" s="72"/>
      <c r="H102" s="72"/>
      <c r="I102" s="73"/>
      <c r="J102" s="83">
        <v>12</v>
      </c>
      <c r="K102" s="84"/>
      <c r="L102" s="84"/>
      <c r="M102" s="85"/>
      <c r="N102" s="88">
        <v>5.0999999999999997E-2</v>
      </c>
      <c r="O102" s="89"/>
      <c r="P102" s="89"/>
      <c r="Q102" s="90"/>
    </row>
    <row r="103" spans="1:17" ht="15.75" thickBot="1">
      <c r="B103" s="72" t="s">
        <v>165</v>
      </c>
      <c r="C103" s="72"/>
      <c r="D103" s="72"/>
      <c r="E103" s="72"/>
      <c r="F103" s="72"/>
      <c r="G103" s="72"/>
      <c r="H103" s="72"/>
      <c r="I103" s="73"/>
      <c r="J103" s="83">
        <v>14</v>
      </c>
      <c r="K103" s="84"/>
      <c r="L103" s="84"/>
      <c r="M103" s="85"/>
      <c r="N103" s="88">
        <v>0.06</v>
      </c>
      <c r="O103" s="89"/>
      <c r="P103" s="89"/>
      <c r="Q103" s="90"/>
    </row>
    <row r="104" spans="1:17" ht="15.75" thickBot="1">
      <c r="B104" s="72" t="s">
        <v>166</v>
      </c>
      <c r="C104" s="72"/>
      <c r="D104" s="72"/>
      <c r="E104" s="72"/>
      <c r="F104" s="72"/>
      <c r="G104" s="72"/>
      <c r="H104" s="72"/>
      <c r="I104" s="73"/>
      <c r="J104" s="83">
        <v>65</v>
      </c>
      <c r="K104" s="84"/>
      <c r="L104" s="84"/>
      <c r="M104" s="85"/>
      <c r="N104" s="88">
        <v>0.27800000000000002</v>
      </c>
      <c r="O104" s="89"/>
      <c r="P104" s="89"/>
      <c r="Q104" s="90"/>
    </row>
    <row r="105" spans="1:17" ht="15.75" thickBot="1">
      <c r="B105" s="72" t="s">
        <v>167</v>
      </c>
      <c r="C105" s="72"/>
      <c r="D105" s="72"/>
      <c r="E105" s="72"/>
      <c r="F105" s="72"/>
      <c r="G105" s="72"/>
      <c r="H105" s="72"/>
      <c r="I105" s="73"/>
      <c r="J105" s="83">
        <v>87</v>
      </c>
      <c r="K105" s="84"/>
      <c r="L105" s="84"/>
      <c r="M105" s="85"/>
      <c r="N105" s="88">
        <v>0.47799999999999998</v>
      </c>
      <c r="O105" s="89"/>
      <c r="P105" s="89"/>
      <c r="Q105" s="90"/>
    </row>
    <row r="106" spans="1:17" ht="15.75" thickBot="1">
      <c r="B106" s="72" t="s">
        <v>168</v>
      </c>
      <c r="C106" s="72"/>
      <c r="D106" s="72"/>
      <c r="E106" s="72"/>
      <c r="F106" s="72"/>
      <c r="G106" s="72"/>
      <c r="H106" s="72"/>
      <c r="I106" s="73"/>
      <c r="J106" s="83">
        <v>82</v>
      </c>
      <c r="K106" s="84"/>
      <c r="L106" s="84"/>
      <c r="M106" s="85"/>
      <c r="N106" s="88">
        <v>0.35</v>
      </c>
      <c r="O106" s="89"/>
      <c r="P106" s="89"/>
      <c r="Q106" s="90"/>
    </row>
    <row r="108" spans="1:17">
      <c r="B108" s="87" t="s">
        <v>171</v>
      </c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</row>
    <row r="109" spans="1:17">
      <c r="B109" s="50" t="s">
        <v>112</v>
      </c>
      <c r="C109" s="51"/>
      <c r="D109" s="51"/>
      <c r="E109" s="51"/>
      <c r="F109" s="51"/>
      <c r="G109" s="51"/>
      <c r="H109" s="51"/>
      <c r="I109" s="52"/>
      <c r="J109" s="65" t="s">
        <v>172</v>
      </c>
      <c r="K109" s="65"/>
      <c r="L109" s="65"/>
      <c r="M109" s="65"/>
      <c r="N109" s="65" t="s">
        <v>173</v>
      </c>
      <c r="O109" s="65"/>
      <c r="P109" s="65"/>
      <c r="Q109" s="65"/>
    </row>
    <row r="110" spans="1:17" ht="48" customHeight="1" thickBot="1">
      <c r="B110" s="91"/>
      <c r="C110" s="92"/>
      <c r="D110" s="92"/>
      <c r="E110" s="92"/>
      <c r="F110" s="92"/>
      <c r="G110" s="92"/>
      <c r="H110" s="92"/>
      <c r="I110" s="93"/>
      <c r="J110" s="60" t="s">
        <v>176</v>
      </c>
      <c r="K110" s="60"/>
      <c r="L110" s="60" t="s">
        <v>177</v>
      </c>
      <c r="M110" s="60"/>
      <c r="N110" s="60" t="s">
        <v>174</v>
      </c>
      <c r="O110" s="60"/>
      <c r="P110" s="60" t="s">
        <v>175</v>
      </c>
      <c r="Q110" s="60"/>
    </row>
    <row r="111" spans="1:17" ht="15.75" thickBot="1">
      <c r="B111" s="94" t="s">
        <v>178</v>
      </c>
      <c r="C111" s="94"/>
      <c r="D111" s="94"/>
      <c r="E111" s="94"/>
      <c r="F111" s="94"/>
      <c r="G111" s="94"/>
      <c r="H111" s="94"/>
      <c r="I111" s="95"/>
      <c r="J111" s="96">
        <v>4</v>
      </c>
      <c r="K111" s="96"/>
      <c r="L111" s="96">
        <v>0</v>
      </c>
      <c r="M111" s="96"/>
      <c r="N111" s="96">
        <v>4</v>
      </c>
      <c r="O111" s="96"/>
      <c r="P111" s="96">
        <v>0</v>
      </c>
      <c r="Q111" s="96"/>
    </row>
    <row r="112" spans="1:17" ht="15.75" thickBot="1">
      <c r="B112" s="94" t="s">
        <v>179</v>
      </c>
      <c r="C112" s="94"/>
      <c r="D112" s="94"/>
      <c r="E112" s="94"/>
      <c r="F112" s="94"/>
      <c r="G112" s="94"/>
      <c r="H112" s="94"/>
      <c r="I112" s="95"/>
      <c r="J112" s="96">
        <v>1</v>
      </c>
      <c r="K112" s="96"/>
      <c r="L112" s="96">
        <v>0</v>
      </c>
      <c r="M112" s="96"/>
      <c r="N112" s="96">
        <v>1</v>
      </c>
      <c r="O112" s="96"/>
      <c r="P112" s="96">
        <v>0</v>
      </c>
      <c r="Q112" s="96"/>
    </row>
    <row r="113" spans="2:17" ht="15.75" thickBot="1">
      <c r="B113" s="97" t="s">
        <v>188</v>
      </c>
      <c r="C113" s="97"/>
      <c r="D113" s="97"/>
      <c r="E113" s="97"/>
      <c r="F113" s="94" t="s">
        <v>180</v>
      </c>
      <c r="G113" s="94"/>
      <c r="H113" s="94"/>
      <c r="I113" s="95"/>
      <c r="J113" s="96">
        <v>0</v>
      </c>
      <c r="K113" s="96"/>
      <c r="L113" s="96">
        <v>0</v>
      </c>
      <c r="M113" s="96"/>
      <c r="N113" s="96">
        <v>0</v>
      </c>
      <c r="O113" s="96"/>
      <c r="P113" s="96">
        <v>0</v>
      </c>
      <c r="Q113" s="96"/>
    </row>
    <row r="114" spans="2:17" ht="15.75" thickBot="1">
      <c r="B114" s="97"/>
      <c r="C114" s="97"/>
      <c r="D114" s="97"/>
      <c r="E114" s="97"/>
      <c r="F114" s="94" t="s">
        <v>181</v>
      </c>
      <c r="G114" s="94"/>
      <c r="H114" s="94"/>
      <c r="I114" s="95"/>
      <c r="J114" s="96">
        <v>0</v>
      </c>
      <c r="K114" s="96"/>
      <c r="L114" s="96">
        <v>0</v>
      </c>
      <c r="M114" s="96"/>
      <c r="N114" s="96">
        <v>0</v>
      </c>
      <c r="O114" s="96"/>
      <c r="P114" s="96">
        <v>0</v>
      </c>
      <c r="Q114" s="96"/>
    </row>
    <row r="115" spans="2:17" ht="15.75" thickBot="1">
      <c r="B115" s="97"/>
      <c r="C115" s="97"/>
      <c r="D115" s="97"/>
      <c r="E115" s="97"/>
      <c r="F115" s="94" t="s">
        <v>182</v>
      </c>
      <c r="G115" s="94"/>
      <c r="H115" s="94"/>
      <c r="I115" s="95"/>
      <c r="J115" s="96">
        <v>0</v>
      </c>
      <c r="K115" s="96"/>
      <c r="L115" s="96">
        <v>0</v>
      </c>
      <c r="M115" s="96"/>
      <c r="N115" s="96">
        <v>0</v>
      </c>
      <c r="O115" s="96"/>
      <c r="P115" s="96">
        <v>0</v>
      </c>
      <c r="Q115" s="96"/>
    </row>
    <row r="116" spans="2:17" ht="15.75" thickBot="1">
      <c r="B116" s="94" t="s">
        <v>183</v>
      </c>
      <c r="C116" s="94"/>
      <c r="D116" s="94"/>
      <c r="E116" s="94"/>
      <c r="F116" s="94"/>
      <c r="G116" s="94"/>
      <c r="H116" s="94"/>
      <c r="I116" s="95"/>
      <c r="J116" s="96">
        <v>7</v>
      </c>
      <c r="K116" s="96"/>
      <c r="L116" s="96">
        <v>0</v>
      </c>
      <c r="M116" s="96"/>
      <c r="N116" s="96">
        <v>7</v>
      </c>
      <c r="O116" s="96"/>
      <c r="P116" s="96">
        <v>0</v>
      </c>
      <c r="Q116" s="96"/>
    </row>
    <row r="117" spans="2:17" ht="15.75" thickBot="1">
      <c r="B117" s="94" t="s">
        <v>184</v>
      </c>
      <c r="C117" s="94"/>
      <c r="D117" s="94"/>
      <c r="E117" s="94"/>
      <c r="F117" s="94"/>
      <c r="G117" s="94"/>
      <c r="H117" s="94"/>
      <c r="I117" s="95"/>
      <c r="J117" s="96">
        <v>0</v>
      </c>
      <c r="K117" s="96"/>
      <c r="L117" s="96">
        <v>0</v>
      </c>
      <c r="M117" s="96"/>
      <c r="N117" s="96">
        <v>0</v>
      </c>
      <c r="O117" s="96"/>
      <c r="P117" s="96">
        <v>0</v>
      </c>
      <c r="Q117" s="96"/>
    </row>
    <row r="118" spans="2:17" ht="15.75" thickBot="1">
      <c r="B118" s="94" t="s">
        <v>185</v>
      </c>
      <c r="C118" s="94"/>
      <c r="D118" s="94"/>
      <c r="E118" s="94"/>
      <c r="F118" s="94"/>
      <c r="G118" s="94"/>
      <c r="H118" s="94"/>
      <c r="I118" s="95"/>
      <c r="J118" s="96">
        <v>0</v>
      </c>
      <c r="K118" s="96"/>
      <c r="L118" s="96">
        <v>0</v>
      </c>
      <c r="M118" s="96"/>
      <c r="N118" s="96">
        <v>0</v>
      </c>
      <c r="O118" s="96"/>
      <c r="P118" s="96">
        <v>0</v>
      </c>
      <c r="Q118" s="96"/>
    </row>
    <row r="119" spans="2:17" ht="15.75" thickBot="1">
      <c r="B119" s="94" t="s">
        <v>186</v>
      </c>
      <c r="C119" s="94"/>
      <c r="D119" s="94"/>
      <c r="E119" s="94"/>
      <c r="F119" s="94"/>
      <c r="G119" s="94"/>
      <c r="H119" s="94"/>
      <c r="I119" s="95"/>
      <c r="J119" s="96">
        <v>0</v>
      </c>
      <c r="K119" s="96"/>
      <c r="L119" s="96">
        <v>0</v>
      </c>
      <c r="M119" s="96"/>
      <c r="N119" s="96">
        <v>0</v>
      </c>
      <c r="O119" s="96"/>
      <c r="P119" s="96">
        <v>0</v>
      </c>
      <c r="Q119" s="96"/>
    </row>
    <row r="120" spans="2:17" ht="15.75" thickBot="1">
      <c r="B120" s="94" t="s">
        <v>187</v>
      </c>
      <c r="C120" s="94"/>
      <c r="D120" s="94"/>
      <c r="E120" s="94"/>
      <c r="F120" s="94"/>
      <c r="G120" s="94"/>
      <c r="H120" s="94"/>
      <c r="I120" s="95"/>
      <c r="J120" s="96">
        <v>0</v>
      </c>
      <c r="K120" s="96"/>
      <c r="L120" s="96">
        <v>0</v>
      </c>
      <c r="M120" s="96"/>
      <c r="N120" s="96">
        <v>0</v>
      </c>
      <c r="O120" s="96"/>
      <c r="P120" s="96">
        <v>0</v>
      </c>
      <c r="Q120" s="96"/>
    </row>
    <row r="122" spans="2:17" ht="33" customHeight="1" thickBot="1">
      <c r="B122" s="87" t="s">
        <v>311</v>
      </c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</row>
    <row r="123" spans="2:17" ht="15.75" thickBot="1">
      <c r="B123" s="35" t="s">
        <v>323</v>
      </c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7"/>
    </row>
    <row r="125" spans="2:17" ht="31.5" customHeight="1" thickBot="1">
      <c r="B125" s="87" t="s">
        <v>190</v>
      </c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</row>
    <row r="126" spans="2:17" ht="15.75" thickBot="1">
      <c r="B126" s="35" t="s">
        <v>323</v>
      </c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7"/>
    </row>
    <row r="128" spans="2:17" ht="30.75" customHeight="1">
      <c r="B128" s="45" t="s">
        <v>193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</row>
    <row r="129" spans="2:17">
      <c r="B129" s="46" t="s">
        <v>194</v>
      </c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</row>
    <row r="130" spans="2:17">
      <c r="B130" s="86" t="s">
        <v>122</v>
      </c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</row>
    <row r="131" spans="2:17" ht="15.75" thickBot="1">
      <c r="B131" s="74" t="s">
        <v>195</v>
      </c>
      <c r="C131" s="74"/>
      <c r="D131" s="74"/>
      <c r="E131" s="74"/>
      <c r="F131" s="74"/>
      <c r="G131" s="74"/>
      <c r="H131" s="74"/>
      <c r="I131" s="74"/>
      <c r="J131" s="74" t="s">
        <v>196</v>
      </c>
      <c r="K131" s="74"/>
      <c r="L131" s="74"/>
      <c r="M131" s="74"/>
      <c r="N131" s="74"/>
      <c r="O131" s="74"/>
      <c r="P131" s="74"/>
      <c r="Q131" s="74"/>
    </row>
    <row r="132" spans="2:17" ht="15.75" thickBot="1">
      <c r="B132" s="80">
        <v>8</v>
      </c>
      <c r="C132" s="81"/>
      <c r="D132" s="81"/>
      <c r="E132" s="81"/>
      <c r="F132" s="81"/>
      <c r="G132" s="81"/>
      <c r="H132" s="81"/>
      <c r="I132" s="82"/>
      <c r="J132" s="80">
        <v>0</v>
      </c>
      <c r="K132" s="81"/>
      <c r="L132" s="81"/>
      <c r="M132" s="81"/>
      <c r="N132" s="81"/>
      <c r="O132" s="81"/>
      <c r="P132" s="81"/>
      <c r="Q132" s="82"/>
    </row>
    <row r="134" spans="2:17">
      <c r="B134" s="46" t="s">
        <v>312</v>
      </c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</row>
    <row r="135" spans="2:17">
      <c r="B135" s="50" t="s">
        <v>197</v>
      </c>
      <c r="C135" s="52"/>
      <c r="D135" s="53" t="s">
        <v>206</v>
      </c>
      <c r="E135" s="54"/>
      <c r="F135" s="54"/>
      <c r="G135" s="54"/>
      <c r="H135" s="54"/>
      <c r="I135" s="54"/>
      <c r="J135" s="54"/>
      <c r="K135" s="55"/>
      <c r="L135" s="53" t="s">
        <v>205</v>
      </c>
      <c r="M135" s="54"/>
      <c r="N135" s="54"/>
      <c r="O135" s="54"/>
      <c r="P135" s="54"/>
      <c r="Q135" s="55"/>
    </row>
    <row r="136" spans="2:17" ht="31.5" customHeight="1">
      <c r="B136" s="57"/>
      <c r="C136" s="59"/>
      <c r="D136" s="50" t="s">
        <v>195</v>
      </c>
      <c r="E136" s="52"/>
      <c r="F136" s="50" t="s">
        <v>198</v>
      </c>
      <c r="G136" s="52"/>
      <c r="H136" s="53" t="s">
        <v>199</v>
      </c>
      <c r="I136" s="54"/>
      <c r="J136" s="54"/>
      <c r="K136" s="55"/>
      <c r="L136" s="50" t="s">
        <v>202</v>
      </c>
      <c r="M136" s="52"/>
      <c r="N136" s="50" t="s">
        <v>203</v>
      </c>
      <c r="O136" s="52"/>
      <c r="P136" s="50" t="s">
        <v>204</v>
      </c>
      <c r="Q136" s="52"/>
    </row>
    <row r="137" spans="2:17" ht="31.5" customHeight="1" thickBot="1">
      <c r="B137" s="91"/>
      <c r="C137" s="93"/>
      <c r="D137" s="57"/>
      <c r="E137" s="59"/>
      <c r="F137" s="57"/>
      <c r="G137" s="59"/>
      <c r="H137" s="60" t="s">
        <v>200</v>
      </c>
      <c r="I137" s="60"/>
      <c r="J137" s="60" t="s">
        <v>201</v>
      </c>
      <c r="K137" s="60"/>
      <c r="L137" s="57"/>
      <c r="M137" s="59"/>
      <c r="N137" s="57"/>
      <c r="O137" s="59"/>
      <c r="P137" s="57"/>
      <c r="Q137" s="59"/>
    </row>
    <row r="138" spans="2:17" ht="28.5" customHeight="1" thickBot="1">
      <c r="B138" s="98" t="s">
        <v>207</v>
      </c>
      <c r="C138" s="99"/>
      <c r="D138" s="100">
        <v>12</v>
      </c>
      <c r="E138" s="100"/>
      <c r="F138" s="100">
        <v>1</v>
      </c>
      <c r="G138" s="100"/>
      <c r="H138" s="100">
        <v>0</v>
      </c>
      <c r="I138" s="100"/>
      <c r="J138" s="100">
        <v>0</v>
      </c>
      <c r="K138" s="100"/>
      <c r="L138" s="100">
        <v>319</v>
      </c>
      <c r="M138" s="100"/>
      <c r="N138" s="100">
        <v>3</v>
      </c>
      <c r="O138" s="100"/>
      <c r="P138" s="100">
        <v>1</v>
      </c>
      <c r="Q138" s="100"/>
    </row>
    <row r="139" spans="2:17" ht="15.75" thickBot="1">
      <c r="B139" s="98">
        <v>2</v>
      </c>
      <c r="C139" s="99"/>
      <c r="D139" s="100">
        <v>13</v>
      </c>
      <c r="E139" s="100"/>
      <c r="F139" s="100">
        <v>1</v>
      </c>
      <c r="G139" s="100"/>
      <c r="H139" s="100">
        <v>1</v>
      </c>
      <c r="I139" s="100"/>
      <c r="J139" s="100">
        <v>0</v>
      </c>
      <c r="K139" s="100"/>
      <c r="L139" s="100">
        <v>316</v>
      </c>
      <c r="M139" s="100"/>
      <c r="N139" s="100">
        <v>32</v>
      </c>
      <c r="O139" s="100"/>
      <c r="P139" s="100">
        <v>6</v>
      </c>
      <c r="Q139" s="100"/>
    </row>
    <row r="140" spans="2:17" ht="15.75" thickBot="1">
      <c r="B140" s="98">
        <v>3</v>
      </c>
      <c r="C140" s="99"/>
      <c r="D140" s="100">
        <v>10</v>
      </c>
      <c r="E140" s="100"/>
      <c r="F140" s="100">
        <v>0</v>
      </c>
      <c r="G140" s="100"/>
      <c r="H140" s="100">
        <v>0</v>
      </c>
      <c r="I140" s="100"/>
      <c r="J140" s="100">
        <v>0</v>
      </c>
      <c r="K140" s="100"/>
      <c r="L140" s="100">
        <v>252</v>
      </c>
      <c r="M140" s="100"/>
      <c r="N140" s="100">
        <v>4</v>
      </c>
      <c r="O140" s="100"/>
      <c r="P140" s="100">
        <v>5</v>
      </c>
      <c r="Q140" s="100"/>
    </row>
    <row r="141" spans="2:17" ht="15.75" thickBot="1">
      <c r="B141" s="98">
        <v>4</v>
      </c>
      <c r="C141" s="99"/>
      <c r="D141" s="100">
        <v>12</v>
      </c>
      <c r="E141" s="100"/>
      <c r="F141" s="100">
        <v>1</v>
      </c>
      <c r="G141" s="100"/>
      <c r="H141" s="100">
        <v>0</v>
      </c>
      <c r="I141" s="100"/>
      <c r="J141" s="100">
        <v>0</v>
      </c>
      <c r="K141" s="100"/>
      <c r="L141" s="100">
        <v>289</v>
      </c>
      <c r="M141" s="100"/>
      <c r="N141" s="100">
        <v>7</v>
      </c>
      <c r="O141" s="100"/>
      <c r="P141" s="100">
        <v>6</v>
      </c>
      <c r="Q141" s="100"/>
    </row>
    <row r="142" spans="2:17" ht="15.75" thickBot="1">
      <c r="B142" s="98">
        <v>5</v>
      </c>
      <c r="C142" s="99"/>
      <c r="D142" s="100">
        <v>0</v>
      </c>
      <c r="E142" s="100"/>
      <c r="F142" s="100">
        <v>0</v>
      </c>
      <c r="G142" s="100"/>
      <c r="H142" s="100">
        <v>0</v>
      </c>
      <c r="I142" s="100"/>
      <c r="J142" s="100">
        <v>0</v>
      </c>
      <c r="K142" s="100"/>
      <c r="L142" s="100">
        <v>0</v>
      </c>
      <c r="M142" s="100"/>
      <c r="N142" s="100">
        <v>0</v>
      </c>
      <c r="O142" s="100"/>
      <c r="P142" s="100">
        <v>0</v>
      </c>
      <c r="Q142" s="100"/>
    </row>
    <row r="143" spans="2:17" ht="15.75" thickBot="1">
      <c r="B143" s="98">
        <v>6</v>
      </c>
      <c r="C143" s="99"/>
      <c r="D143" s="100">
        <v>0</v>
      </c>
      <c r="E143" s="100"/>
      <c r="F143" s="100">
        <v>0</v>
      </c>
      <c r="G143" s="100"/>
      <c r="H143" s="100">
        <v>0</v>
      </c>
      <c r="I143" s="100"/>
      <c r="J143" s="100">
        <v>0</v>
      </c>
      <c r="K143" s="100"/>
      <c r="L143" s="100">
        <v>0</v>
      </c>
      <c r="M143" s="100"/>
      <c r="N143" s="100">
        <v>0</v>
      </c>
      <c r="O143" s="100"/>
      <c r="P143" s="100">
        <v>0</v>
      </c>
      <c r="Q143" s="100"/>
    </row>
    <row r="144" spans="2:17" ht="44.25" customHeight="1" thickBot="1">
      <c r="B144" s="98" t="s">
        <v>208</v>
      </c>
      <c r="C144" s="98"/>
      <c r="D144" s="101">
        <f>SUM(D138:E143)</f>
        <v>47</v>
      </c>
      <c r="E144" s="101"/>
      <c r="F144" s="101">
        <f t="shared" ref="F144" si="0">SUM(F138:G143)</f>
        <v>3</v>
      </c>
      <c r="G144" s="101"/>
      <c r="H144" s="101">
        <f t="shared" ref="H144" si="1">SUM(H138:I143)</f>
        <v>1</v>
      </c>
      <c r="I144" s="101"/>
      <c r="J144" s="101">
        <f t="shared" ref="J144" si="2">SUM(J138:K143)</f>
        <v>0</v>
      </c>
      <c r="K144" s="101"/>
      <c r="L144" s="101">
        <f t="shared" ref="L144" si="3">SUM(L138:M143)</f>
        <v>1176</v>
      </c>
      <c r="M144" s="101"/>
      <c r="N144" s="101">
        <f t="shared" ref="N144" si="4">SUM(N138:O143)</f>
        <v>46</v>
      </c>
      <c r="O144" s="101"/>
      <c r="P144" s="101">
        <f t="shared" ref="P144" si="5">SUM(P138:Q143)</f>
        <v>18</v>
      </c>
      <c r="Q144" s="101"/>
    </row>
    <row r="145" spans="2:17" ht="15.75" thickBot="1">
      <c r="B145" s="98">
        <v>5</v>
      </c>
      <c r="C145" s="99"/>
      <c r="D145" s="100">
        <v>12</v>
      </c>
      <c r="E145" s="100"/>
      <c r="F145" s="100">
        <v>1</v>
      </c>
      <c r="G145" s="100"/>
      <c r="H145" s="100">
        <v>0</v>
      </c>
      <c r="I145" s="100"/>
      <c r="J145" s="100">
        <v>0</v>
      </c>
      <c r="K145" s="100"/>
      <c r="L145" s="100">
        <v>290</v>
      </c>
      <c r="M145" s="100"/>
      <c r="N145" s="100">
        <v>11</v>
      </c>
      <c r="O145" s="100"/>
      <c r="P145" s="100">
        <v>7</v>
      </c>
      <c r="Q145" s="100"/>
    </row>
    <row r="146" spans="2:17" ht="15.75" thickBot="1">
      <c r="B146" s="98">
        <v>6</v>
      </c>
      <c r="C146" s="99"/>
      <c r="D146" s="100">
        <v>11</v>
      </c>
      <c r="E146" s="100"/>
      <c r="F146" s="100">
        <v>1</v>
      </c>
      <c r="G146" s="100"/>
      <c r="H146" s="100">
        <v>0</v>
      </c>
      <c r="I146" s="100"/>
      <c r="J146" s="100">
        <v>0</v>
      </c>
      <c r="K146" s="100"/>
      <c r="L146" s="100">
        <v>269</v>
      </c>
      <c r="M146" s="100"/>
      <c r="N146" s="100">
        <v>9</v>
      </c>
      <c r="O146" s="100"/>
      <c r="P146" s="100">
        <v>3</v>
      </c>
      <c r="Q146" s="100"/>
    </row>
    <row r="147" spans="2:17" ht="15.75" thickBot="1">
      <c r="B147" s="98">
        <v>7</v>
      </c>
      <c r="C147" s="99"/>
      <c r="D147" s="100">
        <v>11</v>
      </c>
      <c r="E147" s="100"/>
      <c r="F147" s="100">
        <v>1</v>
      </c>
      <c r="G147" s="100"/>
      <c r="H147" s="100">
        <v>0</v>
      </c>
      <c r="I147" s="100"/>
      <c r="J147" s="100">
        <v>0</v>
      </c>
      <c r="K147" s="100"/>
      <c r="L147" s="100">
        <v>260</v>
      </c>
      <c r="M147" s="100"/>
      <c r="N147" s="100">
        <v>7</v>
      </c>
      <c r="O147" s="100"/>
      <c r="P147" s="100">
        <v>4</v>
      </c>
      <c r="Q147" s="100"/>
    </row>
    <row r="148" spans="2:17" ht="15.75" thickBot="1">
      <c r="B148" s="98">
        <v>8</v>
      </c>
      <c r="C148" s="99"/>
      <c r="D148" s="100">
        <v>12</v>
      </c>
      <c r="E148" s="100"/>
      <c r="F148" s="100">
        <v>0</v>
      </c>
      <c r="G148" s="100"/>
      <c r="H148" s="100">
        <v>0</v>
      </c>
      <c r="I148" s="100"/>
      <c r="J148" s="100">
        <v>0</v>
      </c>
      <c r="K148" s="100"/>
      <c r="L148" s="100">
        <v>279</v>
      </c>
      <c r="M148" s="100"/>
      <c r="N148" s="100">
        <v>1</v>
      </c>
      <c r="O148" s="100"/>
      <c r="P148" s="100">
        <v>4</v>
      </c>
      <c r="Q148" s="100"/>
    </row>
    <row r="149" spans="2:17" ht="15.75" thickBot="1">
      <c r="B149" s="98">
        <v>9</v>
      </c>
      <c r="C149" s="99"/>
      <c r="D149" s="100">
        <v>11</v>
      </c>
      <c r="E149" s="100"/>
      <c r="F149" s="100">
        <v>1</v>
      </c>
      <c r="G149" s="100"/>
      <c r="H149" s="100">
        <v>0</v>
      </c>
      <c r="I149" s="100"/>
      <c r="J149" s="100">
        <v>0</v>
      </c>
      <c r="K149" s="100"/>
      <c r="L149" s="100">
        <v>240</v>
      </c>
      <c r="M149" s="100"/>
      <c r="N149" s="100">
        <v>6</v>
      </c>
      <c r="O149" s="100"/>
      <c r="P149" s="100">
        <v>5</v>
      </c>
      <c r="Q149" s="100"/>
    </row>
    <row r="150" spans="2:17" ht="15.75" thickBot="1">
      <c r="B150" s="98">
        <v>10</v>
      </c>
      <c r="C150" s="99"/>
      <c r="D150" s="100">
        <v>0</v>
      </c>
      <c r="E150" s="100"/>
      <c r="F150" s="100">
        <v>4</v>
      </c>
      <c r="G150" s="100"/>
      <c r="H150" s="100">
        <v>0</v>
      </c>
      <c r="I150" s="100"/>
      <c r="J150" s="100">
        <v>0</v>
      </c>
      <c r="K150" s="100"/>
      <c r="L150" s="100">
        <v>0</v>
      </c>
      <c r="M150" s="100"/>
      <c r="N150" s="100">
        <v>0</v>
      </c>
      <c r="O150" s="100"/>
      <c r="P150" s="100">
        <v>0</v>
      </c>
      <c r="Q150" s="100"/>
    </row>
    <row r="151" spans="2:17" ht="46.5" customHeight="1" thickBot="1">
      <c r="B151" s="98" t="s">
        <v>209</v>
      </c>
      <c r="C151" s="98"/>
      <c r="D151" s="101">
        <f>SUM(D145:E150)</f>
        <v>57</v>
      </c>
      <c r="E151" s="101"/>
      <c r="F151" s="101">
        <f t="shared" ref="F151" si="6">SUM(F145:G150)</f>
        <v>8</v>
      </c>
      <c r="G151" s="101"/>
      <c r="H151" s="101">
        <f t="shared" ref="H151" si="7">SUM(H145:I150)</f>
        <v>0</v>
      </c>
      <c r="I151" s="101"/>
      <c r="J151" s="101">
        <f t="shared" ref="J151" si="8">SUM(J145:K150)</f>
        <v>0</v>
      </c>
      <c r="K151" s="101"/>
      <c r="L151" s="101">
        <f t="shared" ref="L151" si="9">SUM(L145:M150)</f>
        <v>1338</v>
      </c>
      <c r="M151" s="101"/>
      <c r="N151" s="101">
        <f t="shared" ref="N151" si="10">SUM(N145:O150)</f>
        <v>34</v>
      </c>
      <c r="O151" s="101"/>
      <c r="P151" s="101">
        <f t="shared" ref="P151" si="11">SUM(P145:Q150)</f>
        <v>23</v>
      </c>
      <c r="Q151" s="101"/>
    </row>
    <row r="152" spans="2:17" ht="15.75" thickBot="1">
      <c r="B152" s="98">
        <v>10</v>
      </c>
      <c r="C152" s="99"/>
      <c r="D152" s="100">
        <v>5</v>
      </c>
      <c r="E152" s="100"/>
      <c r="F152" s="100">
        <v>0</v>
      </c>
      <c r="G152" s="100"/>
      <c r="H152" s="100">
        <v>0</v>
      </c>
      <c r="I152" s="100"/>
      <c r="J152" s="100">
        <v>0</v>
      </c>
      <c r="K152" s="100"/>
      <c r="L152" s="100">
        <v>105</v>
      </c>
      <c r="M152" s="100"/>
      <c r="N152" s="100">
        <v>0</v>
      </c>
      <c r="O152" s="100"/>
      <c r="P152" s="100">
        <v>1</v>
      </c>
      <c r="Q152" s="100"/>
    </row>
    <row r="153" spans="2:17" ht="15.75" thickBot="1">
      <c r="B153" s="98">
        <v>11</v>
      </c>
      <c r="C153" s="99"/>
      <c r="D153" s="100">
        <v>6</v>
      </c>
      <c r="E153" s="100"/>
      <c r="F153" s="100">
        <v>0</v>
      </c>
      <c r="G153" s="100"/>
      <c r="H153" s="100">
        <v>0</v>
      </c>
      <c r="I153" s="100"/>
      <c r="J153" s="100">
        <v>0</v>
      </c>
      <c r="K153" s="100"/>
      <c r="L153" s="100">
        <v>97</v>
      </c>
      <c r="M153" s="100"/>
      <c r="N153" s="100">
        <v>0</v>
      </c>
      <c r="O153" s="100"/>
      <c r="P153" s="100">
        <v>1</v>
      </c>
      <c r="Q153" s="100"/>
    </row>
    <row r="154" spans="2:17" ht="45.75" customHeight="1">
      <c r="B154" s="98" t="s">
        <v>210</v>
      </c>
      <c r="C154" s="98"/>
      <c r="D154" s="102">
        <f>SUM(D152:E153)</f>
        <v>11</v>
      </c>
      <c r="E154" s="103"/>
      <c r="F154" s="102">
        <f t="shared" ref="F154" si="12">SUM(F152:G153)</f>
        <v>0</v>
      </c>
      <c r="G154" s="103"/>
      <c r="H154" s="102">
        <f t="shared" ref="H154" si="13">SUM(H152:I153)</f>
        <v>0</v>
      </c>
      <c r="I154" s="103"/>
      <c r="J154" s="102">
        <f t="shared" ref="J154" si="14">SUM(J152:K153)</f>
        <v>0</v>
      </c>
      <c r="K154" s="103"/>
      <c r="L154" s="102">
        <f t="shared" ref="L154" si="15">SUM(L152:M153)</f>
        <v>202</v>
      </c>
      <c r="M154" s="103"/>
      <c r="N154" s="102">
        <f t="shared" ref="N154" si="16">SUM(N152:O153)</f>
        <v>0</v>
      </c>
      <c r="O154" s="103"/>
      <c r="P154" s="102">
        <f t="shared" ref="P154" si="17">SUM(P152:Q153)</f>
        <v>2</v>
      </c>
      <c r="Q154" s="103"/>
    </row>
    <row r="155" spans="2:17">
      <c r="B155" s="98" t="s">
        <v>211</v>
      </c>
      <c r="C155" s="98"/>
      <c r="D155" s="104">
        <f>SUM(D144,D151,D154)</f>
        <v>115</v>
      </c>
      <c r="E155" s="104"/>
      <c r="F155" s="104">
        <f t="shared" ref="F155" si="18">SUM(F144,F151,F154)</f>
        <v>11</v>
      </c>
      <c r="G155" s="104"/>
      <c r="H155" s="104">
        <f t="shared" ref="H155" si="19">SUM(H144,H151,H154)</f>
        <v>1</v>
      </c>
      <c r="I155" s="104"/>
      <c r="J155" s="104">
        <f t="shared" ref="J155" si="20">SUM(J144,J151,J154)</f>
        <v>0</v>
      </c>
      <c r="K155" s="104"/>
      <c r="L155" s="104">
        <f t="shared" ref="L155" si="21">SUM(L144,L151,L154)</f>
        <v>2716</v>
      </c>
      <c r="M155" s="104"/>
      <c r="N155" s="104">
        <f t="shared" ref="N155" si="22">SUM(N144,N151,N154)</f>
        <v>80</v>
      </c>
      <c r="O155" s="104"/>
      <c r="P155" s="104">
        <f t="shared" ref="P155" si="23">SUM(P144,P151,P154)</f>
        <v>43</v>
      </c>
      <c r="Q155" s="104"/>
    </row>
    <row r="157" spans="2:17">
      <c r="B157" s="46" t="s">
        <v>212</v>
      </c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</row>
    <row r="158" spans="2:17">
      <c r="B158" s="50" t="s">
        <v>213</v>
      </c>
      <c r="C158" s="51"/>
      <c r="D158" s="51"/>
      <c r="E158" s="51"/>
      <c r="F158" s="51"/>
      <c r="G158" s="52"/>
      <c r="H158" s="65" t="s">
        <v>214</v>
      </c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>
      <c r="B159" s="57"/>
      <c r="C159" s="58"/>
      <c r="D159" s="58"/>
      <c r="E159" s="58"/>
      <c r="F159" s="58"/>
      <c r="G159" s="59"/>
      <c r="H159" s="53" t="s">
        <v>215</v>
      </c>
      <c r="I159" s="54"/>
      <c r="J159" s="54"/>
      <c r="K159" s="55"/>
      <c r="L159" s="50" t="s">
        <v>218</v>
      </c>
      <c r="M159" s="52"/>
      <c r="N159" s="50" t="s">
        <v>219</v>
      </c>
      <c r="O159" s="52"/>
      <c r="P159" s="50" t="s">
        <v>220</v>
      </c>
      <c r="Q159" s="52"/>
    </row>
    <row r="160" spans="2:17" ht="33.75" customHeight="1" thickBot="1">
      <c r="B160" s="91"/>
      <c r="C160" s="92"/>
      <c r="D160" s="92"/>
      <c r="E160" s="92"/>
      <c r="F160" s="92"/>
      <c r="G160" s="93"/>
      <c r="H160" s="50" t="s">
        <v>216</v>
      </c>
      <c r="I160" s="52"/>
      <c r="J160" s="50" t="s">
        <v>217</v>
      </c>
      <c r="K160" s="52"/>
      <c r="L160" s="57"/>
      <c r="M160" s="59"/>
      <c r="N160" s="57"/>
      <c r="O160" s="59"/>
      <c r="P160" s="57"/>
      <c r="Q160" s="59"/>
    </row>
    <row r="161" spans="1:17" ht="15.75" thickBot="1">
      <c r="B161" s="72" t="s">
        <v>221</v>
      </c>
      <c r="C161" s="72"/>
      <c r="D161" s="72"/>
      <c r="E161" s="72"/>
      <c r="F161" s="72"/>
      <c r="G161" s="73"/>
      <c r="H161" s="96">
        <v>0</v>
      </c>
      <c r="I161" s="96"/>
      <c r="J161" s="96">
        <v>0</v>
      </c>
      <c r="K161" s="96"/>
      <c r="L161" s="96">
        <v>0</v>
      </c>
      <c r="M161" s="96"/>
      <c r="N161" s="96">
        <v>0</v>
      </c>
      <c r="O161" s="96"/>
      <c r="P161" s="96">
        <v>0</v>
      </c>
      <c r="Q161" s="96"/>
    </row>
    <row r="162" spans="1:17" ht="15.75" thickBot="1">
      <c r="B162" s="72" t="s">
        <v>222</v>
      </c>
      <c r="C162" s="72"/>
      <c r="D162" s="72"/>
      <c r="E162" s="72"/>
      <c r="F162" s="72"/>
      <c r="G162" s="73"/>
      <c r="H162" s="96">
        <v>0</v>
      </c>
      <c r="I162" s="96"/>
      <c r="J162" s="96">
        <v>0</v>
      </c>
      <c r="K162" s="96"/>
      <c r="L162" s="96">
        <v>0</v>
      </c>
      <c r="M162" s="96"/>
      <c r="N162" s="96">
        <v>0</v>
      </c>
      <c r="O162" s="96"/>
      <c r="P162" s="96">
        <v>0</v>
      </c>
      <c r="Q162" s="96"/>
    </row>
    <row r="163" spans="1:17" ht="15.75" thickBot="1">
      <c r="B163" s="72" t="s">
        <v>223</v>
      </c>
      <c r="C163" s="72"/>
      <c r="D163" s="72"/>
      <c r="E163" s="72"/>
      <c r="F163" s="72"/>
      <c r="G163" s="73"/>
      <c r="H163" s="96">
        <v>0</v>
      </c>
      <c r="I163" s="96"/>
      <c r="J163" s="96">
        <v>0</v>
      </c>
      <c r="K163" s="96"/>
      <c r="L163" s="96">
        <v>0</v>
      </c>
      <c r="M163" s="96"/>
      <c r="N163" s="96">
        <v>0</v>
      </c>
      <c r="O163" s="96"/>
      <c r="P163" s="96">
        <v>0</v>
      </c>
      <c r="Q163" s="96"/>
    </row>
    <row r="164" spans="1:17" ht="15.75" thickBot="1">
      <c r="B164" s="72" t="s">
        <v>224</v>
      </c>
      <c r="C164" s="72"/>
      <c r="D164" s="72"/>
      <c r="E164" s="72"/>
      <c r="F164" s="72"/>
      <c r="G164" s="73"/>
      <c r="H164" s="96">
        <v>0</v>
      </c>
      <c r="I164" s="96"/>
      <c r="J164" s="96">
        <v>0</v>
      </c>
      <c r="K164" s="96"/>
      <c r="L164" s="96">
        <v>0</v>
      </c>
      <c r="M164" s="96"/>
      <c r="N164" s="96">
        <v>0</v>
      </c>
      <c r="O164" s="96"/>
      <c r="P164" s="96">
        <v>0</v>
      </c>
      <c r="Q164" s="96"/>
    </row>
    <row r="165" spans="1:17" ht="15.75" thickBot="1">
      <c r="B165" s="72" t="s">
        <v>225</v>
      </c>
      <c r="C165" s="72"/>
      <c r="D165" s="72"/>
      <c r="E165" s="72"/>
      <c r="F165" s="72"/>
      <c r="G165" s="73"/>
      <c r="H165" s="96">
        <v>4</v>
      </c>
      <c r="I165" s="96"/>
      <c r="J165" s="96">
        <v>1</v>
      </c>
      <c r="K165" s="96"/>
      <c r="L165" s="96">
        <v>0</v>
      </c>
      <c r="M165" s="96"/>
      <c r="N165" s="96">
        <v>0</v>
      </c>
      <c r="O165" s="96"/>
      <c r="P165" s="96">
        <v>0</v>
      </c>
      <c r="Q165" s="96"/>
    </row>
    <row r="166" spans="1:17" ht="15.75" thickBot="1">
      <c r="B166" s="72" t="s">
        <v>226</v>
      </c>
      <c r="C166" s="72"/>
      <c r="D166" s="72"/>
      <c r="E166" s="72"/>
      <c r="F166" s="72"/>
      <c r="G166" s="73"/>
      <c r="H166" s="96">
        <v>5</v>
      </c>
      <c r="I166" s="96"/>
      <c r="J166" s="96">
        <v>0</v>
      </c>
      <c r="K166" s="96"/>
      <c r="L166" s="96">
        <v>0</v>
      </c>
      <c r="M166" s="96"/>
      <c r="N166" s="96">
        <v>0</v>
      </c>
      <c r="O166" s="96"/>
      <c r="P166" s="96">
        <v>0</v>
      </c>
      <c r="Q166" s="96"/>
    </row>
    <row r="167" spans="1:17" ht="15.75" thickBot="1">
      <c r="B167" s="72" t="s">
        <v>227</v>
      </c>
      <c r="C167" s="72"/>
      <c r="D167" s="72"/>
      <c r="E167" s="72"/>
      <c r="F167" s="72"/>
      <c r="G167" s="73"/>
      <c r="H167" s="96">
        <v>1</v>
      </c>
      <c r="I167" s="96"/>
      <c r="J167" s="96">
        <v>0</v>
      </c>
      <c r="K167" s="96"/>
      <c r="L167" s="96">
        <v>0</v>
      </c>
      <c r="M167" s="96"/>
      <c r="N167" s="96">
        <v>0</v>
      </c>
      <c r="O167" s="96"/>
      <c r="P167" s="96">
        <v>0</v>
      </c>
      <c r="Q167" s="96"/>
    </row>
    <row r="168" spans="1:17" ht="15.75" thickBot="1">
      <c r="B168" s="72" t="s">
        <v>228</v>
      </c>
      <c r="C168" s="72"/>
      <c r="D168" s="72"/>
      <c r="E168" s="72"/>
      <c r="F168" s="72"/>
      <c r="G168" s="73"/>
      <c r="H168" s="96">
        <v>0</v>
      </c>
      <c r="I168" s="96"/>
      <c r="J168" s="96">
        <v>0</v>
      </c>
      <c r="K168" s="96"/>
      <c r="L168" s="96">
        <v>0</v>
      </c>
      <c r="M168" s="96"/>
      <c r="N168" s="96">
        <v>0</v>
      </c>
      <c r="O168" s="96"/>
      <c r="P168" s="96">
        <v>0</v>
      </c>
      <c r="Q168" s="96"/>
    </row>
    <row r="169" spans="1:17" ht="15.75" thickBot="1">
      <c r="B169" s="72" t="s">
        <v>229</v>
      </c>
      <c r="C169" s="72"/>
      <c r="D169" s="72"/>
      <c r="E169" s="72"/>
      <c r="F169" s="72"/>
      <c r="G169" s="73"/>
      <c r="H169" s="96">
        <v>0</v>
      </c>
      <c r="I169" s="96"/>
      <c r="J169" s="96">
        <v>0</v>
      </c>
      <c r="K169" s="96"/>
      <c r="L169" s="96">
        <v>0</v>
      </c>
      <c r="M169" s="96"/>
      <c r="N169" s="96">
        <v>0</v>
      </c>
      <c r="O169" s="96"/>
      <c r="P169" s="96">
        <v>0</v>
      </c>
      <c r="Q169" s="96"/>
    </row>
    <row r="170" spans="1:17">
      <c r="B170" s="72" t="s">
        <v>230</v>
      </c>
      <c r="C170" s="72"/>
      <c r="D170" s="72"/>
      <c r="E170" s="72"/>
      <c r="F170" s="72"/>
      <c r="G170" s="72"/>
      <c r="H170" s="105">
        <f>SUM(H161:I169)</f>
        <v>10</v>
      </c>
      <c r="I170" s="106"/>
      <c r="J170" s="105">
        <f t="shared" ref="J170" si="24">SUM(J161:K169)</f>
        <v>1</v>
      </c>
      <c r="K170" s="106"/>
      <c r="L170" s="105">
        <f t="shared" ref="L170" si="25">SUM(L161:M169)</f>
        <v>0</v>
      </c>
      <c r="M170" s="106"/>
      <c r="N170" s="105">
        <f t="shared" ref="N170" si="26">SUM(N161:O169)</f>
        <v>0</v>
      </c>
      <c r="O170" s="106"/>
      <c r="P170" s="105">
        <f t="shared" ref="P170" si="27">SUM(P161:Q169)</f>
        <v>0</v>
      </c>
      <c r="Q170" s="106"/>
    </row>
    <row r="172" spans="1:17" ht="31.5" customHeight="1">
      <c r="B172" s="46" t="s">
        <v>231</v>
      </c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</row>
    <row r="173" spans="1:17" ht="31.5" customHeight="1">
      <c r="B173" s="60" t="s">
        <v>232</v>
      </c>
      <c r="C173" s="60" t="s">
        <v>233</v>
      </c>
      <c r="D173" s="53" t="s">
        <v>206</v>
      </c>
      <c r="E173" s="54"/>
      <c r="F173" s="55"/>
      <c r="G173" s="53" t="s">
        <v>205</v>
      </c>
      <c r="H173" s="54"/>
      <c r="I173" s="55"/>
      <c r="J173" s="60" t="s">
        <v>232</v>
      </c>
      <c r="K173" s="60" t="s">
        <v>233</v>
      </c>
      <c r="L173" s="53" t="s">
        <v>206</v>
      </c>
      <c r="M173" s="54"/>
      <c r="N173" s="55"/>
      <c r="O173" s="65" t="s">
        <v>205</v>
      </c>
      <c r="P173" s="65"/>
      <c r="Q173" s="65"/>
    </row>
    <row r="174" spans="1:17" s="12" customFormat="1" ht="128.25" customHeight="1" thickBot="1">
      <c r="A174" s="31"/>
      <c r="B174" s="61"/>
      <c r="C174" s="61"/>
      <c r="D174" s="13" t="s">
        <v>195</v>
      </c>
      <c r="E174" s="14" t="s">
        <v>234</v>
      </c>
      <c r="F174" s="14" t="s">
        <v>235</v>
      </c>
      <c r="G174" s="13" t="s">
        <v>195</v>
      </c>
      <c r="H174" s="14" t="s">
        <v>203</v>
      </c>
      <c r="I174" s="14" t="s">
        <v>204</v>
      </c>
      <c r="J174" s="61"/>
      <c r="K174" s="61"/>
      <c r="L174" s="13" t="s">
        <v>195</v>
      </c>
      <c r="M174" s="14" t="s">
        <v>234</v>
      </c>
      <c r="N174" s="14" t="s">
        <v>235</v>
      </c>
      <c r="O174" s="13" t="s">
        <v>195</v>
      </c>
      <c r="P174" s="14" t="s">
        <v>203</v>
      </c>
      <c r="Q174" s="14" t="s">
        <v>204</v>
      </c>
    </row>
    <row r="175" spans="1:17" ht="36" customHeight="1" thickBot="1">
      <c r="B175" s="109" t="s">
        <v>240</v>
      </c>
      <c r="C175" s="23" t="s">
        <v>236</v>
      </c>
      <c r="D175" s="25">
        <f t="shared" ref="D175:D184" si="28">SUM(E175:F175)</f>
        <v>0</v>
      </c>
      <c r="E175" s="27">
        <v>0</v>
      </c>
      <c r="F175" s="27">
        <v>0</v>
      </c>
      <c r="G175" s="26">
        <f t="shared" ref="G175:G184" si="29">SUM(H175:I175)</f>
        <v>0</v>
      </c>
      <c r="H175" s="27">
        <v>0</v>
      </c>
      <c r="I175" s="27">
        <v>0</v>
      </c>
      <c r="J175" s="112" t="s">
        <v>241</v>
      </c>
      <c r="K175" s="23" t="s">
        <v>242</v>
      </c>
      <c r="L175" s="25">
        <f>SUM(M175:N175)</f>
        <v>0</v>
      </c>
      <c r="M175" s="27">
        <v>0</v>
      </c>
      <c r="N175" s="27">
        <v>0</v>
      </c>
      <c r="O175" s="26">
        <f t="shared" ref="O175:O177" si="30">SUM(P175:Q175)</f>
        <v>0</v>
      </c>
      <c r="P175" s="27">
        <v>0</v>
      </c>
      <c r="Q175" s="27">
        <v>0</v>
      </c>
    </row>
    <row r="176" spans="1:17" ht="36" customHeight="1" thickBot="1">
      <c r="B176" s="110"/>
      <c r="C176" s="23" t="s">
        <v>237</v>
      </c>
      <c r="D176" s="25">
        <f t="shared" si="28"/>
        <v>0</v>
      </c>
      <c r="E176" s="27">
        <v>0</v>
      </c>
      <c r="F176" s="27">
        <v>0</v>
      </c>
      <c r="G176" s="26">
        <f t="shared" si="29"/>
        <v>0</v>
      </c>
      <c r="H176" s="27">
        <v>0</v>
      </c>
      <c r="I176" s="27">
        <v>0</v>
      </c>
      <c r="J176" s="113"/>
      <c r="K176" s="23" t="s">
        <v>244</v>
      </c>
      <c r="L176" s="25">
        <f>SUM(M176:N176)</f>
        <v>0</v>
      </c>
      <c r="M176" s="27">
        <v>0</v>
      </c>
      <c r="N176" s="27">
        <v>0</v>
      </c>
      <c r="O176" s="26">
        <f t="shared" si="30"/>
        <v>0</v>
      </c>
      <c r="P176" s="27">
        <v>0</v>
      </c>
      <c r="Q176" s="27">
        <v>0</v>
      </c>
    </row>
    <row r="177" spans="2:17" ht="36" customHeight="1" thickBot="1">
      <c r="B177" s="110"/>
      <c r="C177" s="23" t="s">
        <v>238</v>
      </c>
      <c r="D177" s="25">
        <f t="shared" si="28"/>
        <v>0</v>
      </c>
      <c r="E177" s="27">
        <v>0</v>
      </c>
      <c r="F177" s="27">
        <v>0</v>
      </c>
      <c r="G177" s="26">
        <f t="shared" si="29"/>
        <v>0</v>
      </c>
      <c r="H177" s="27">
        <v>0</v>
      </c>
      <c r="I177" s="27">
        <v>0</v>
      </c>
      <c r="J177" s="113"/>
      <c r="K177" s="23" t="s">
        <v>243</v>
      </c>
      <c r="L177" s="25">
        <f>SUM(M177:N177)</f>
        <v>0</v>
      </c>
      <c r="M177" s="27">
        <v>0</v>
      </c>
      <c r="N177" s="27">
        <v>0</v>
      </c>
      <c r="O177" s="26">
        <f t="shared" si="30"/>
        <v>0</v>
      </c>
      <c r="P177" s="27">
        <v>0</v>
      </c>
      <c r="Q177" s="27">
        <v>0</v>
      </c>
    </row>
    <row r="178" spans="2:17" ht="36" customHeight="1" thickBot="1">
      <c r="B178" s="111"/>
      <c r="C178" s="23" t="s">
        <v>239</v>
      </c>
      <c r="D178" s="25">
        <f t="shared" si="28"/>
        <v>0</v>
      </c>
      <c r="E178" s="27">
        <v>0</v>
      </c>
      <c r="F178" s="27">
        <v>0</v>
      </c>
      <c r="G178" s="26">
        <f t="shared" si="29"/>
        <v>0</v>
      </c>
      <c r="H178" s="27">
        <v>0</v>
      </c>
      <c r="I178" s="27">
        <v>0</v>
      </c>
      <c r="J178" s="114"/>
      <c r="K178" s="107"/>
      <c r="L178" s="108"/>
      <c r="M178" s="115"/>
      <c r="N178" s="115"/>
      <c r="O178" s="108"/>
      <c r="P178" s="115"/>
      <c r="Q178" s="116"/>
    </row>
    <row r="179" spans="2:17" ht="31.5" customHeight="1" thickBot="1">
      <c r="B179" s="109" t="s">
        <v>245</v>
      </c>
      <c r="C179" s="23" t="s">
        <v>247</v>
      </c>
      <c r="D179" s="25">
        <f t="shared" si="28"/>
        <v>0</v>
      </c>
      <c r="E179" s="27">
        <v>0</v>
      </c>
      <c r="F179" s="27">
        <v>0</v>
      </c>
      <c r="G179" s="26">
        <f t="shared" si="29"/>
        <v>0</v>
      </c>
      <c r="H179" s="27">
        <v>0</v>
      </c>
      <c r="I179" s="27">
        <v>0</v>
      </c>
      <c r="J179" s="112" t="s">
        <v>246</v>
      </c>
      <c r="K179" s="23" t="s">
        <v>251</v>
      </c>
      <c r="L179" s="25">
        <f>SUM(M179:N179)</f>
        <v>0</v>
      </c>
      <c r="M179" s="27">
        <v>0</v>
      </c>
      <c r="N179" s="27">
        <v>0</v>
      </c>
      <c r="O179" s="26">
        <f>SUM(P179:Q179)</f>
        <v>0</v>
      </c>
      <c r="P179" s="27">
        <v>0</v>
      </c>
      <c r="Q179" s="27">
        <v>0</v>
      </c>
    </row>
    <row r="180" spans="2:17" ht="31.5" customHeight="1" thickBot="1">
      <c r="B180" s="110"/>
      <c r="C180" s="23" t="s">
        <v>248</v>
      </c>
      <c r="D180" s="25">
        <f t="shared" si="28"/>
        <v>0</v>
      </c>
      <c r="E180" s="27">
        <v>0</v>
      </c>
      <c r="F180" s="27">
        <v>0</v>
      </c>
      <c r="G180" s="26">
        <f t="shared" si="29"/>
        <v>0</v>
      </c>
      <c r="H180" s="27">
        <v>0</v>
      </c>
      <c r="I180" s="27">
        <v>0</v>
      </c>
      <c r="J180" s="113"/>
      <c r="K180" s="23" t="s">
        <v>252</v>
      </c>
      <c r="L180" s="25">
        <f>SUM(M180:N180)</f>
        <v>0</v>
      </c>
      <c r="M180" s="27">
        <v>0</v>
      </c>
      <c r="N180" s="27">
        <v>0</v>
      </c>
      <c r="O180" s="26">
        <f>SUM(P180:Q180)</f>
        <v>0</v>
      </c>
      <c r="P180" s="27">
        <v>0</v>
      </c>
      <c r="Q180" s="27">
        <v>0</v>
      </c>
    </row>
    <row r="181" spans="2:17" ht="31.5" customHeight="1" thickBot="1">
      <c r="B181" s="110"/>
      <c r="C181" s="23" t="s">
        <v>249</v>
      </c>
      <c r="D181" s="25">
        <f t="shared" si="28"/>
        <v>0</v>
      </c>
      <c r="E181" s="27">
        <v>0</v>
      </c>
      <c r="F181" s="27">
        <v>0</v>
      </c>
      <c r="G181" s="26">
        <f t="shared" si="29"/>
        <v>0</v>
      </c>
      <c r="H181" s="27">
        <v>0</v>
      </c>
      <c r="I181" s="27">
        <v>0</v>
      </c>
      <c r="J181" s="113"/>
      <c r="K181" s="23" t="s">
        <v>253</v>
      </c>
      <c r="L181" s="25">
        <f>SUM(M181:N181)</f>
        <v>0</v>
      </c>
      <c r="M181" s="27">
        <v>0</v>
      </c>
      <c r="N181" s="27">
        <v>0</v>
      </c>
      <c r="O181" s="26">
        <f>SUM(P181:Q181)</f>
        <v>0</v>
      </c>
      <c r="P181" s="27">
        <v>0</v>
      </c>
      <c r="Q181" s="27">
        <v>0</v>
      </c>
    </row>
    <row r="182" spans="2:17" ht="31.5" customHeight="1" thickBot="1">
      <c r="B182" s="111"/>
      <c r="C182" s="23" t="s">
        <v>250</v>
      </c>
      <c r="D182" s="25">
        <f t="shared" si="28"/>
        <v>0</v>
      </c>
      <c r="E182" s="27">
        <v>0</v>
      </c>
      <c r="F182" s="27">
        <v>0</v>
      </c>
      <c r="G182" s="26">
        <f t="shared" si="29"/>
        <v>0</v>
      </c>
      <c r="H182" s="27">
        <v>0</v>
      </c>
      <c r="I182" s="27">
        <v>0</v>
      </c>
      <c r="J182" s="114"/>
      <c r="K182" s="107"/>
      <c r="L182" s="108"/>
      <c r="M182" s="115"/>
      <c r="N182" s="115"/>
      <c r="O182" s="108"/>
      <c r="P182" s="115"/>
      <c r="Q182" s="116"/>
    </row>
    <row r="183" spans="2:17" ht="39.75" customHeight="1" thickBot="1">
      <c r="B183" s="109" t="s">
        <v>256</v>
      </c>
      <c r="C183" s="23" t="s">
        <v>254</v>
      </c>
      <c r="D183" s="25">
        <f t="shared" si="28"/>
        <v>2</v>
      </c>
      <c r="E183" s="27">
        <v>1</v>
      </c>
      <c r="F183" s="27">
        <v>1</v>
      </c>
      <c r="G183" s="26">
        <f t="shared" si="29"/>
        <v>4</v>
      </c>
      <c r="H183" s="27">
        <v>3</v>
      </c>
      <c r="I183" s="27">
        <v>1</v>
      </c>
      <c r="J183" s="112" t="s">
        <v>246</v>
      </c>
      <c r="K183" s="23" t="s">
        <v>257</v>
      </c>
      <c r="L183" s="25">
        <f t="shared" ref="L183:L190" si="31">SUM(M183:N183)</f>
        <v>0</v>
      </c>
      <c r="M183" s="27">
        <v>0</v>
      </c>
      <c r="N183" s="27">
        <v>0</v>
      </c>
      <c r="O183" s="26">
        <f t="shared" ref="O183:O190" si="32">SUM(P183:Q183)</f>
        <v>0</v>
      </c>
      <c r="P183" s="27">
        <v>0</v>
      </c>
      <c r="Q183" s="27">
        <v>0</v>
      </c>
    </row>
    <row r="184" spans="2:17" ht="39.75" customHeight="1" thickBot="1">
      <c r="B184" s="110"/>
      <c r="C184" s="23" t="s">
        <v>255</v>
      </c>
      <c r="D184" s="25">
        <f t="shared" si="28"/>
        <v>0</v>
      </c>
      <c r="E184" s="27">
        <v>0</v>
      </c>
      <c r="F184" s="27">
        <v>0</v>
      </c>
      <c r="G184" s="26">
        <f t="shared" si="29"/>
        <v>0</v>
      </c>
      <c r="H184" s="27">
        <v>0</v>
      </c>
      <c r="I184" s="27">
        <v>0</v>
      </c>
      <c r="J184" s="113"/>
      <c r="K184" s="23" t="s">
        <v>258</v>
      </c>
      <c r="L184" s="25">
        <f t="shared" si="31"/>
        <v>0</v>
      </c>
      <c r="M184" s="27">
        <v>0</v>
      </c>
      <c r="N184" s="27">
        <v>0</v>
      </c>
      <c r="O184" s="26">
        <f t="shared" si="32"/>
        <v>0</v>
      </c>
      <c r="P184" s="27">
        <v>0</v>
      </c>
      <c r="Q184" s="27">
        <v>0</v>
      </c>
    </row>
    <row r="185" spans="2:17" ht="39.75" customHeight="1" thickBot="1">
      <c r="B185" s="110"/>
      <c r="C185" s="117"/>
      <c r="D185" s="118"/>
      <c r="E185" s="119"/>
      <c r="F185" s="119"/>
      <c r="G185" s="118"/>
      <c r="H185" s="119"/>
      <c r="I185" s="120"/>
      <c r="J185" s="110"/>
      <c r="K185" s="23" t="s">
        <v>259</v>
      </c>
      <c r="L185" s="25">
        <f t="shared" si="31"/>
        <v>0</v>
      </c>
      <c r="M185" s="27">
        <v>0</v>
      </c>
      <c r="N185" s="27">
        <v>0</v>
      </c>
      <c r="O185" s="26">
        <f t="shared" si="32"/>
        <v>0</v>
      </c>
      <c r="P185" s="27">
        <v>0</v>
      </c>
      <c r="Q185" s="27">
        <v>0</v>
      </c>
    </row>
    <row r="186" spans="2:17" ht="39.75" customHeight="1" thickBot="1">
      <c r="B186" s="111"/>
      <c r="C186" s="121"/>
      <c r="D186" s="122"/>
      <c r="E186" s="119"/>
      <c r="F186" s="119"/>
      <c r="G186" s="122"/>
      <c r="H186" s="119"/>
      <c r="I186" s="120"/>
      <c r="J186" s="111"/>
      <c r="K186" s="23" t="s">
        <v>260</v>
      </c>
      <c r="L186" s="25">
        <f t="shared" si="31"/>
        <v>0</v>
      </c>
      <c r="M186" s="27">
        <v>0</v>
      </c>
      <c r="N186" s="27">
        <v>0</v>
      </c>
      <c r="O186" s="26">
        <f t="shared" si="32"/>
        <v>0</v>
      </c>
      <c r="P186" s="27">
        <v>0</v>
      </c>
      <c r="Q186" s="27">
        <v>0</v>
      </c>
    </row>
    <row r="187" spans="2:17" ht="39.75" customHeight="1" thickBot="1">
      <c r="B187" s="109" t="s">
        <v>261</v>
      </c>
      <c r="C187" s="23" t="s">
        <v>263</v>
      </c>
      <c r="D187" s="25">
        <f t="shared" ref="D187:D188" si="33">SUM(E187:F187)</f>
        <v>2</v>
      </c>
      <c r="E187" s="27">
        <v>1</v>
      </c>
      <c r="F187" s="27">
        <v>1</v>
      </c>
      <c r="G187" s="26">
        <f t="shared" ref="G187:G188" si="34">SUM(H187:I187)</f>
        <v>11</v>
      </c>
      <c r="H187" s="27">
        <v>10</v>
      </c>
      <c r="I187" s="27">
        <v>1</v>
      </c>
      <c r="J187" s="112" t="s">
        <v>262</v>
      </c>
      <c r="K187" s="23" t="s">
        <v>265</v>
      </c>
      <c r="L187" s="25">
        <f t="shared" si="31"/>
        <v>0</v>
      </c>
      <c r="M187" s="27">
        <v>0</v>
      </c>
      <c r="N187" s="27">
        <v>0</v>
      </c>
      <c r="O187" s="26">
        <f t="shared" si="32"/>
        <v>0</v>
      </c>
      <c r="P187" s="27">
        <v>0</v>
      </c>
      <c r="Q187" s="27">
        <v>0</v>
      </c>
    </row>
    <row r="188" spans="2:17" ht="39.75" customHeight="1" thickBot="1">
      <c r="B188" s="110"/>
      <c r="C188" s="23" t="s">
        <v>264</v>
      </c>
      <c r="D188" s="25">
        <f t="shared" si="33"/>
        <v>0</v>
      </c>
      <c r="E188" s="27">
        <v>0</v>
      </c>
      <c r="F188" s="27">
        <v>0</v>
      </c>
      <c r="G188" s="26">
        <f t="shared" si="34"/>
        <v>0</v>
      </c>
      <c r="H188" s="27">
        <v>0</v>
      </c>
      <c r="I188" s="27">
        <v>0</v>
      </c>
      <c r="J188" s="113"/>
      <c r="K188" s="23" t="s">
        <v>266</v>
      </c>
      <c r="L188" s="25">
        <f t="shared" si="31"/>
        <v>0</v>
      </c>
      <c r="M188" s="27">
        <v>0</v>
      </c>
      <c r="N188" s="27">
        <v>0</v>
      </c>
      <c r="O188" s="26">
        <f t="shared" si="32"/>
        <v>0</v>
      </c>
      <c r="P188" s="27">
        <v>0</v>
      </c>
      <c r="Q188" s="27">
        <v>0</v>
      </c>
    </row>
    <row r="189" spans="2:17" ht="39.75" customHeight="1" thickBot="1">
      <c r="B189" s="110"/>
      <c r="C189" s="117"/>
      <c r="D189" s="118"/>
      <c r="E189" s="119"/>
      <c r="F189" s="119"/>
      <c r="G189" s="118"/>
      <c r="H189" s="119"/>
      <c r="I189" s="120"/>
      <c r="J189" s="110"/>
      <c r="K189" s="23" t="s">
        <v>267</v>
      </c>
      <c r="L189" s="25">
        <f t="shared" si="31"/>
        <v>0</v>
      </c>
      <c r="M189" s="27">
        <v>0</v>
      </c>
      <c r="N189" s="27">
        <v>0</v>
      </c>
      <c r="O189" s="26">
        <f t="shared" si="32"/>
        <v>0</v>
      </c>
      <c r="P189" s="27">
        <v>0</v>
      </c>
      <c r="Q189" s="27">
        <v>0</v>
      </c>
    </row>
    <row r="190" spans="2:17" ht="39.75" customHeight="1" thickBot="1">
      <c r="B190" s="111"/>
      <c r="C190" s="121"/>
      <c r="D190" s="122"/>
      <c r="E190" s="122"/>
      <c r="F190" s="122"/>
      <c r="G190" s="122"/>
      <c r="H190" s="122"/>
      <c r="I190" s="123"/>
      <c r="J190" s="111"/>
      <c r="K190" s="23" t="s">
        <v>268</v>
      </c>
      <c r="L190" s="25">
        <f t="shared" si="31"/>
        <v>0</v>
      </c>
      <c r="M190" s="27">
        <v>0</v>
      </c>
      <c r="N190" s="27">
        <v>0</v>
      </c>
      <c r="O190" s="26">
        <f t="shared" si="32"/>
        <v>0</v>
      </c>
      <c r="P190" s="27">
        <v>0</v>
      </c>
      <c r="Q190" s="27">
        <v>0</v>
      </c>
    </row>
    <row r="192" spans="2:17" ht="32.25" customHeight="1">
      <c r="B192" s="46" t="s">
        <v>269</v>
      </c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</row>
    <row r="193" spans="1:17">
      <c r="B193" s="50" t="s">
        <v>232</v>
      </c>
      <c r="C193" s="51"/>
      <c r="D193" s="51"/>
      <c r="E193" s="51"/>
      <c r="F193" s="51"/>
      <c r="G193" s="52"/>
      <c r="H193" s="50" t="s">
        <v>233</v>
      </c>
      <c r="I193" s="52"/>
      <c r="J193" s="50" t="s">
        <v>206</v>
      </c>
      <c r="K193" s="52"/>
      <c r="L193" s="65" t="s">
        <v>205</v>
      </c>
      <c r="M193" s="65"/>
      <c r="N193" s="65"/>
      <c r="O193" s="65"/>
      <c r="P193" s="65"/>
      <c r="Q193" s="65"/>
    </row>
    <row r="194" spans="1:17" ht="31.5" customHeight="1" thickBot="1">
      <c r="B194" s="91"/>
      <c r="C194" s="92"/>
      <c r="D194" s="92"/>
      <c r="E194" s="92"/>
      <c r="F194" s="92"/>
      <c r="G194" s="93"/>
      <c r="H194" s="91"/>
      <c r="I194" s="93"/>
      <c r="J194" s="57"/>
      <c r="K194" s="59"/>
      <c r="L194" s="53" t="s">
        <v>195</v>
      </c>
      <c r="M194" s="55"/>
      <c r="N194" s="50" t="s">
        <v>203</v>
      </c>
      <c r="O194" s="52"/>
      <c r="P194" s="50" t="s">
        <v>204</v>
      </c>
      <c r="Q194" s="52"/>
    </row>
    <row r="195" spans="1:17" ht="15.75" thickBot="1">
      <c r="B195" s="70" t="s">
        <v>232</v>
      </c>
      <c r="C195" s="128"/>
      <c r="D195" s="128"/>
      <c r="E195" s="128"/>
      <c r="F195" s="128"/>
      <c r="G195" s="129"/>
      <c r="H195" s="107" t="s">
        <v>270</v>
      </c>
      <c r="I195" s="108"/>
      <c r="J195" s="96">
        <v>0</v>
      </c>
      <c r="K195" s="96"/>
      <c r="L195" s="124">
        <f>SUM(N195:Q195)</f>
        <v>0</v>
      </c>
      <c r="M195" s="124"/>
      <c r="N195" s="96">
        <v>0</v>
      </c>
      <c r="O195" s="96"/>
      <c r="P195" s="96">
        <v>0</v>
      </c>
      <c r="Q195" s="96"/>
    </row>
    <row r="196" spans="1:17" ht="15.75" thickBot="1">
      <c r="B196" s="130"/>
      <c r="C196" s="131"/>
      <c r="D196" s="131"/>
      <c r="E196" s="131"/>
      <c r="F196" s="131"/>
      <c r="G196" s="132"/>
      <c r="H196" s="107" t="s">
        <v>271</v>
      </c>
      <c r="I196" s="108"/>
      <c r="J196" s="96">
        <v>0</v>
      </c>
      <c r="K196" s="96"/>
      <c r="L196" s="124">
        <f>SUM(N196:Q196)</f>
        <v>0</v>
      </c>
      <c r="M196" s="124"/>
      <c r="N196" s="96">
        <v>0</v>
      </c>
      <c r="O196" s="96"/>
      <c r="P196" s="96">
        <v>0</v>
      </c>
      <c r="Q196" s="96"/>
    </row>
    <row r="198" spans="1:17">
      <c r="B198" s="46" t="s">
        <v>272</v>
      </c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</row>
    <row r="199" spans="1:17" s="15" customFormat="1">
      <c r="A199" s="32"/>
      <c r="B199" s="50" t="s">
        <v>197</v>
      </c>
      <c r="C199" s="51"/>
      <c r="D199" s="51"/>
      <c r="E199" s="52"/>
      <c r="F199" s="53" t="s">
        <v>273</v>
      </c>
      <c r="G199" s="54"/>
      <c r="H199" s="54"/>
      <c r="I199" s="54"/>
      <c r="J199" s="54"/>
      <c r="K199" s="55"/>
      <c r="L199" s="53" t="s">
        <v>274</v>
      </c>
      <c r="M199" s="54"/>
      <c r="N199" s="54"/>
      <c r="O199" s="54"/>
      <c r="P199" s="54"/>
      <c r="Q199" s="55"/>
    </row>
    <row r="200" spans="1:17" s="15" customFormat="1" ht="30.75" customHeight="1" thickBot="1">
      <c r="A200" s="32"/>
      <c r="B200" s="91"/>
      <c r="C200" s="92"/>
      <c r="D200" s="92"/>
      <c r="E200" s="93"/>
      <c r="F200" s="53" t="s">
        <v>195</v>
      </c>
      <c r="G200" s="55"/>
      <c r="H200" s="50" t="s">
        <v>203</v>
      </c>
      <c r="I200" s="52"/>
      <c r="J200" s="50" t="s">
        <v>204</v>
      </c>
      <c r="K200" s="52"/>
      <c r="L200" s="53" t="s">
        <v>195</v>
      </c>
      <c r="M200" s="55"/>
      <c r="N200" s="50" t="s">
        <v>203</v>
      </c>
      <c r="O200" s="52"/>
      <c r="P200" s="50" t="s">
        <v>204</v>
      </c>
      <c r="Q200" s="52"/>
    </row>
    <row r="201" spans="1:17" ht="15.75" thickBot="1">
      <c r="B201" s="73" t="s">
        <v>275</v>
      </c>
      <c r="C201" s="126"/>
      <c r="D201" s="126"/>
      <c r="E201" s="127"/>
      <c r="F201" s="125">
        <f t="shared" ref="F201:F212" si="35">SUM(H201:K201)</f>
        <v>0</v>
      </c>
      <c r="G201" s="124"/>
      <c r="H201" s="96">
        <v>0</v>
      </c>
      <c r="I201" s="96"/>
      <c r="J201" s="96">
        <v>0</v>
      </c>
      <c r="K201" s="96"/>
      <c r="L201" s="124">
        <f t="shared" ref="L201:L212" si="36">SUM(N201:Q201)</f>
        <v>0</v>
      </c>
      <c r="M201" s="124"/>
      <c r="N201" s="96">
        <v>0</v>
      </c>
      <c r="O201" s="96"/>
      <c r="P201" s="96">
        <v>0</v>
      </c>
      <c r="Q201" s="96"/>
    </row>
    <row r="202" spans="1:17" ht="15.75" thickBot="1">
      <c r="B202" s="73">
        <v>2</v>
      </c>
      <c r="C202" s="126"/>
      <c r="D202" s="126"/>
      <c r="E202" s="127"/>
      <c r="F202" s="125">
        <f t="shared" si="35"/>
        <v>0</v>
      </c>
      <c r="G202" s="124"/>
      <c r="H202" s="96">
        <v>0</v>
      </c>
      <c r="I202" s="96"/>
      <c r="J202" s="96">
        <v>0</v>
      </c>
      <c r="K202" s="96"/>
      <c r="L202" s="124">
        <f t="shared" si="36"/>
        <v>0</v>
      </c>
      <c r="M202" s="124"/>
      <c r="N202" s="96">
        <v>0</v>
      </c>
      <c r="O202" s="96"/>
      <c r="P202" s="96">
        <v>0</v>
      </c>
      <c r="Q202" s="96"/>
    </row>
    <row r="203" spans="1:17" ht="15.75" thickBot="1">
      <c r="B203" s="73">
        <v>3</v>
      </c>
      <c r="C203" s="126"/>
      <c r="D203" s="126"/>
      <c r="E203" s="127"/>
      <c r="F203" s="125">
        <f t="shared" si="35"/>
        <v>1</v>
      </c>
      <c r="G203" s="124"/>
      <c r="H203" s="96">
        <v>0</v>
      </c>
      <c r="I203" s="96"/>
      <c r="J203" s="96">
        <v>1</v>
      </c>
      <c r="K203" s="96"/>
      <c r="L203" s="124">
        <f t="shared" si="36"/>
        <v>0</v>
      </c>
      <c r="M203" s="124"/>
      <c r="N203" s="96">
        <v>0</v>
      </c>
      <c r="O203" s="96"/>
      <c r="P203" s="96">
        <v>0</v>
      </c>
      <c r="Q203" s="96"/>
    </row>
    <row r="204" spans="1:17" ht="15.75" thickBot="1">
      <c r="B204" s="73">
        <v>4</v>
      </c>
      <c r="C204" s="126"/>
      <c r="D204" s="126"/>
      <c r="E204" s="127"/>
      <c r="F204" s="125">
        <f t="shared" si="35"/>
        <v>0</v>
      </c>
      <c r="G204" s="124"/>
      <c r="H204" s="96">
        <v>0</v>
      </c>
      <c r="I204" s="96"/>
      <c r="J204" s="96">
        <v>0</v>
      </c>
      <c r="K204" s="96"/>
      <c r="L204" s="124">
        <f t="shared" si="36"/>
        <v>0</v>
      </c>
      <c r="M204" s="124"/>
      <c r="N204" s="96">
        <v>0</v>
      </c>
      <c r="O204" s="96"/>
      <c r="P204" s="96">
        <v>0</v>
      </c>
      <c r="Q204" s="96"/>
    </row>
    <row r="205" spans="1:17" ht="15.75" thickBot="1">
      <c r="B205" s="73">
        <v>5</v>
      </c>
      <c r="C205" s="126"/>
      <c r="D205" s="126"/>
      <c r="E205" s="127"/>
      <c r="F205" s="125">
        <f t="shared" si="35"/>
        <v>1</v>
      </c>
      <c r="G205" s="124"/>
      <c r="H205" s="96">
        <v>1</v>
      </c>
      <c r="I205" s="96"/>
      <c r="J205" s="96">
        <v>0</v>
      </c>
      <c r="K205" s="96"/>
      <c r="L205" s="124">
        <f t="shared" si="36"/>
        <v>0</v>
      </c>
      <c r="M205" s="124"/>
      <c r="N205" s="96">
        <v>0</v>
      </c>
      <c r="O205" s="96"/>
      <c r="P205" s="96">
        <v>0</v>
      </c>
      <c r="Q205" s="96"/>
    </row>
    <row r="206" spans="1:17" ht="15.75" thickBot="1">
      <c r="B206" s="73">
        <v>6</v>
      </c>
      <c r="C206" s="126"/>
      <c r="D206" s="126"/>
      <c r="E206" s="127"/>
      <c r="F206" s="125">
        <f t="shared" si="35"/>
        <v>0</v>
      </c>
      <c r="G206" s="124"/>
      <c r="H206" s="96">
        <v>0</v>
      </c>
      <c r="I206" s="96"/>
      <c r="J206" s="96">
        <v>0</v>
      </c>
      <c r="K206" s="96"/>
      <c r="L206" s="124">
        <f t="shared" si="36"/>
        <v>0</v>
      </c>
      <c r="M206" s="124"/>
      <c r="N206" s="96">
        <v>0</v>
      </c>
      <c r="O206" s="96"/>
      <c r="P206" s="96">
        <v>0</v>
      </c>
      <c r="Q206" s="96"/>
    </row>
    <row r="207" spans="1:17" ht="15.75" thickBot="1">
      <c r="B207" s="73">
        <v>7</v>
      </c>
      <c r="C207" s="126"/>
      <c r="D207" s="126"/>
      <c r="E207" s="127"/>
      <c r="F207" s="125">
        <f t="shared" si="35"/>
        <v>0</v>
      </c>
      <c r="G207" s="124"/>
      <c r="H207" s="96">
        <v>0</v>
      </c>
      <c r="I207" s="96"/>
      <c r="J207" s="96">
        <v>0</v>
      </c>
      <c r="K207" s="96"/>
      <c r="L207" s="124">
        <f t="shared" si="36"/>
        <v>0</v>
      </c>
      <c r="M207" s="124"/>
      <c r="N207" s="96">
        <v>0</v>
      </c>
      <c r="O207" s="96"/>
      <c r="P207" s="96">
        <v>0</v>
      </c>
      <c r="Q207" s="96"/>
    </row>
    <row r="208" spans="1:17" ht="15.75" thickBot="1">
      <c r="B208" s="73">
        <v>8</v>
      </c>
      <c r="C208" s="126"/>
      <c r="D208" s="126"/>
      <c r="E208" s="127"/>
      <c r="F208" s="125">
        <f t="shared" si="35"/>
        <v>0</v>
      </c>
      <c r="G208" s="124"/>
      <c r="H208" s="96">
        <v>0</v>
      </c>
      <c r="I208" s="96"/>
      <c r="J208" s="96">
        <v>0</v>
      </c>
      <c r="K208" s="96"/>
      <c r="L208" s="124">
        <f t="shared" si="36"/>
        <v>0</v>
      </c>
      <c r="M208" s="124"/>
      <c r="N208" s="96">
        <v>0</v>
      </c>
      <c r="O208" s="96"/>
      <c r="P208" s="96">
        <v>0</v>
      </c>
      <c r="Q208" s="96"/>
    </row>
    <row r="209" spans="2:17" ht="15.75" thickBot="1">
      <c r="B209" s="73">
        <v>9</v>
      </c>
      <c r="C209" s="126"/>
      <c r="D209" s="126"/>
      <c r="E209" s="127"/>
      <c r="F209" s="125">
        <f t="shared" si="35"/>
        <v>3</v>
      </c>
      <c r="G209" s="124"/>
      <c r="H209" s="96">
        <v>2</v>
      </c>
      <c r="I209" s="96"/>
      <c r="J209" s="96">
        <v>1</v>
      </c>
      <c r="K209" s="96"/>
      <c r="L209" s="124">
        <f t="shared" si="36"/>
        <v>0</v>
      </c>
      <c r="M209" s="124"/>
      <c r="N209" s="96">
        <v>0</v>
      </c>
      <c r="O209" s="96"/>
      <c r="P209" s="96">
        <v>0</v>
      </c>
      <c r="Q209" s="96"/>
    </row>
    <row r="210" spans="2:17" ht="15.75" thickBot="1">
      <c r="B210" s="73">
        <v>10</v>
      </c>
      <c r="C210" s="126"/>
      <c r="D210" s="126"/>
      <c r="E210" s="127"/>
      <c r="F210" s="125">
        <f t="shared" si="35"/>
        <v>1</v>
      </c>
      <c r="G210" s="124"/>
      <c r="H210" s="96">
        <v>0</v>
      </c>
      <c r="I210" s="96"/>
      <c r="J210" s="96">
        <v>1</v>
      </c>
      <c r="K210" s="96"/>
      <c r="L210" s="124">
        <f t="shared" si="36"/>
        <v>0</v>
      </c>
      <c r="M210" s="124"/>
      <c r="N210" s="96">
        <v>0</v>
      </c>
      <c r="O210" s="96"/>
      <c r="P210" s="96">
        <v>0</v>
      </c>
      <c r="Q210" s="96"/>
    </row>
    <row r="211" spans="2:17" ht="15.75" thickBot="1">
      <c r="B211" s="73">
        <v>11</v>
      </c>
      <c r="C211" s="126"/>
      <c r="D211" s="126"/>
      <c r="E211" s="127"/>
      <c r="F211" s="125">
        <f t="shared" si="35"/>
        <v>0</v>
      </c>
      <c r="G211" s="124"/>
      <c r="H211" s="96">
        <v>0</v>
      </c>
      <c r="I211" s="96"/>
      <c r="J211" s="96">
        <v>0</v>
      </c>
      <c r="K211" s="96"/>
      <c r="L211" s="124">
        <f t="shared" si="36"/>
        <v>0</v>
      </c>
      <c r="M211" s="124"/>
      <c r="N211" s="96">
        <v>0</v>
      </c>
      <c r="O211" s="96"/>
      <c r="P211" s="96">
        <v>0</v>
      </c>
      <c r="Q211" s="96"/>
    </row>
    <row r="212" spans="2:17" ht="15.75" thickBot="1">
      <c r="B212" s="73">
        <v>12</v>
      </c>
      <c r="C212" s="126"/>
      <c r="D212" s="126"/>
      <c r="E212" s="127"/>
      <c r="F212" s="125">
        <f t="shared" si="35"/>
        <v>0</v>
      </c>
      <c r="G212" s="124"/>
      <c r="H212" s="96">
        <v>0</v>
      </c>
      <c r="I212" s="96"/>
      <c r="J212" s="96">
        <v>0</v>
      </c>
      <c r="K212" s="96"/>
      <c r="L212" s="124">
        <f t="shared" si="36"/>
        <v>0</v>
      </c>
      <c r="M212" s="124"/>
      <c r="N212" s="96">
        <v>0</v>
      </c>
      <c r="O212" s="96"/>
      <c r="P212" s="96">
        <v>0</v>
      </c>
      <c r="Q212" s="96"/>
    </row>
    <row r="213" spans="2:17">
      <c r="B213" s="73" t="s">
        <v>211</v>
      </c>
      <c r="C213" s="126"/>
      <c r="D213" s="126"/>
      <c r="E213" s="127"/>
      <c r="F213" s="125">
        <f>SUM(F201:G212)</f>
        <v>6</v>
      </c>
      <c r="G213" s="140"/>
      <c r="H213" s="105">
        <f t="shared" ref="H213" si="37">SUM(H201:I212)</f>
        <v>3</v>
      </c>
      <c r="I213" s="106"/>
      <c r="J213" s="105">
        <f t="shared" ref="J213" si="38">SUM(J201:K212)</f>
        <v>3</v>
      </c>
      <c r="K213" s="106"/>
      <c r="L213" s="125">
        <f t="shared" ref="L213" si="39">SUM(L201:M212)</f>
        <v>0</v>
      </c>
      <c r="M213" s="140"/>
      <c r="N213" s="105">
        <f t="shared" ref="N213" si="40">SUM(N201:O212)</f>
        <v>0</v>
      </c>
      <c r="O213" s="106"/>
      <c r="P213" s="105">
        <f t="shared" ref="P213" si="41">SUM(P201:Q212)</f>
        <v>0</v>
      </c>
      <c r="Q213" s="106"/>
    </row>
    <row r="215" spans="2:17">
      <c r="B215" s="46" t="s">
        <v>276</v>
      </c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</row>
    <row r="216" spans="2:17">
      <c r="B216" s="133"/>
      <c r="C216" s="134"/>
      <c r="D216" s="134"/>
      <c r="E216" s="134"/>
      <c r="F216" s="134"/>
      <c r="G216" s="134"/>
      <c r="H216" s="135"/>
      <c r="I216" s="86" t="s">
        <v>277</v>
      </c>
      <c r="J216" s="86"/>
      <c r="K216" s="86"/>
      <c r="L216" s="86"/>
      <c r="M216" s="86"/>
      <c r="N216" s="86"/>
      <c r="O216" s="86"/>
      <c r="P216" s="86"/>
      <c r="Q216" s="86"/>
    </row>
    <row r="217" spans="2:17">
      <c r="B217" s="136"/>
      <c r="C217" s="137"/>
      <c r="D217" s="137"/>
      <c r="E217" s="137"/>
      <c r="F217" s="137"/>
      <c r="G217" s="137"/>
      <c r="H217" s="138"/>
      <c r="I217" s="107" t="s">
        <v>195</v>
      </c>
      <c r="J217" s="108"/>
      <c r="K217" s="139"/>
      <c r="L217" s="107" t="s">
        <v>203</v>
      </c>
      <c r="M217" s="108"/>
      <c r="N217" s="139"/>
      <c r="O217" s="107" t="s">
        <v>204</v>
      </c>
      <c r="P217" s="108"/>
      <c r="Q217" s="139"/>
    </row>
    <row r="218" spans="2:17" ht="15.75" thickBot="1">
      <c r="B218" s="86" t="s">
        <v>278</v>
      </c>
      <c r="C218" s="86"/>
      <c r="D218" s="86"/>
      <c r="E218" s="86"/>
      <c r="F218" s="86"/>
      <c r="G218" s="86"/>
      <c r="H218" s="86"/>
      <c r="I218" s="86"/>
      <c r="J218" s="86"/>
      <c r="K218" s="86"/>
      <c r="L218" s="74"/>
      <c r="M218" s="74"/>
      <c r="N218" s="74"/>
      <c r="O218" s="74"/>
      <c r="P218" s="74"/>
      <c r="Q218" s="74"/>
    </row>
    <row r="219" spans="2:17" ht="15.75" thickBot="1">
      <c r="B219" s="72" t="s">
        <v>280</v>
      </c>
      <c r="C219" s="72"/>
      <c r="D219" s="72"/>
      <c r="E219" s="72"/>
      <c r="F219" s="72"/>
      <c r="G219" s="72"/>
      <c r="H219" s="72"/>
      <c r="I219" s="142">
        <f>SUM(L219:Q219)</f>
        <v>0</v>
      </c>
      <c r="J219" s="142"/>
      <c r="K219" s="125"/>
      <c r="L219" s="96">
        <v>0</v>
      </c>
      <c r="M219" s="96"/>
      <c r="N219" s="96"/>
      <c r="O219" s="96">
        <v>0</v>
      </c>
      <c r="P219" s="96"/>
      <c r="Q219" s="96"/>
    </row>
    <row r="220" spans="2:17" ht="15.75" thickBot="1">
      <c r="B220" s="72" t="s">
        <v>281</v>
      </c>
      <c r="C220" s="72"/>
      <c r="D220" s="72"/>
      <c r="E220" s="72"/>
      <c r="F220" s="72"/>
      <c r="G220" s="72"/>
      <c r="H220" s="72"/>
      <c r="I220" s="142">
        <f>SUM(L220:Q220)</f>
        <v>0</v>
      </c>
      <c r="J220" s="142"/>
      <c r="K220" s="125"/>
      <c r="L220" s="96">
        <v>0</v>
      </c>
      <c r="M220" s="96"/>
      <c r="N220" s="96"/>
      <c r="O220" s="96">
        <v>0</v>
      </c>
      <c r="P220" s="96"/>
      <c r="Q220" s="96"/>
    </row>
    <row r="221" spans="2:17" ht="15.75" thickBot="1">
      <c r="B221" s="86" t="s">
        <v>279</v>
      </c>
      <c r="C221" s="86"/>
      <c r="D221" s="86"/>
      <c r="E221" s="86"/>
      <c r="F221" s="86"/>
      <c r="G221" s="86"/>
      <c r="H221" s="86"/>
      <c r="I221" s="86"/>
      <c r="J221" s="86"/>
      <c r="K221" s="86"/>
      <c r="L221" s="141"/>
      <c r="M221" s="141"/>
      <c r="N221" s="141"/>
      <c r="O221" s="141"/>
      <c r="P221" s="141"/>
      <c r="Q221" s="141"/>
    </row>
    <row r="222" spans="2:17" ht="15.75" thickBot="1">
      <c r="B222" s="72" t="s">
        <v>282</v>
      </c>
      <c r="C222" s="72"/>
      <c r="D222" s="72"/>
      <c r="E222" s="72"/>
      <c r="F222" s="72"/>
      <c r="G222" s="72"/>
      <c r="H222" s="72"/>
      <c r="I222" s="142">
        <f t="shared" ref="I222:I227" si="42">SUM(L222:Q222)</f>
        <v>0</v>
      </c>
      <c r="J222" s="142"/>
      <c r="K222" s="125"/>
      <c r="L222" s="96">
        <v>0</v>
      </c>
      <c r="M222" s="96"/>
      <c r="N222" s="96"/>
      <c r="O222" s="96">
        <v>0</v>
      </c>
      <c r="P222" s="96"/>
      <c r="Q222" s="96"/>
    </row>
    <row r="223" spans="2:17" ht="15" customHeight="1" thickBot="1">
      <c r="B223" s="143" t="s">
        <v>284</v>
      </c>
      <c r="C223" s="143"/>
      <c r="D223" s="144" t="s">
        <v>285</v>
      </c>
      <c r="E223" s="144"/>
      <c r="F223" s="144"/>
      <c r="G223" s="144"/>
      <c r="H223" s="144"/>
      <c r="I223" s="142">
        <f t="shared" si="42"/>
        <v>23</v>
      </c>
      <c r="J223" s="142"/>
      <c r="K223" s="125"/>
      <c r="L223" s="96">
        <v>14</v>
      </c>
      <c r="M223" s="96"/>
      <c r="N223" s="96"/>
      <c r="O223" s="96">
        <v>9</v>
      </c>
      <c r="P223" s="96"/>
      <c r="Q223" s="96"/>
    </row>
    <row r="224" spans="2:17" ht="15.75" thickBot="1">
      <c r="B224" s="143"/>
      <c r="C224" s="143"/>
      <c r="D224" s="144" t="s">
        <v>286</v>
      </c>
      <c r="E224" s="144"/>
      <c r="F224" s="144"/>
      <c r="G224" s="144"/>
      <c r="H224" s="144"/>
      <c r="I224" s="142">
        <f t="shared" si="42"/>
        <v>0</v>
      </c>
      <c r="J224" s="142"/>
      <c r="K224" s="125"/>
      <c r="L224" s="96">
        <v>0</v>
      </c>
      <c r="M224" s="96"/>
      <c r="N224" s="96"/>
      <c r="O224" s="96">
        <v>0</v>
      </c>
      <c r="P224" s="96"/>
      <c r="Q224" s="96"/>
    </row>
    <row r="225" spans="2:17" ht="15.75" thickBot="1">
      <c r="B225" s="143"/>
      <c r="C225" s="143"/>
      <c r="D225" s="144" t="s">
        <v>287</v>
      </c>
      <c r="E225" s="144"/>
      <c r="F225" s="144"/>
      <c r="G225" s="144"/>
      <c r="H225" s="144"/>
      <c r="I225" s="142">
        <f t="shared" si="42"/>
        <v>0</v>
      </c>
      <c r="J225" s="142"/>
      <c r="K225" s="125"/>
      <c r="L225" s="96">
        <v>0</v>
      </c>
      <c r="M225" s="96"/>
      <c r="N225" s="96"/>
      <c r="O225" s="96">
        <v>0</v>
      </c>
      <c r="P225" s="96"/>
      <c r="Q225" s="96"/>
    </row>
    <row r="226" spans="2:17" ht="15.75" thickBot="1">
      <c r="B226" s="143"/>
      <c r="C226" s="143"/>
      <c r="D226" s="144" t="s">
        <v>288</v>
      </c>
      <c r="E226" s="144"/>
      <c r="F226" s="144"/>
      <c r="G226" s="144"/>
      <c r="H226" s="144"/>
      <c r="I226" s="142">
        <f t="shared" si="42"/>
        <v>13</v>
      </c>
      <c r="J226" s="142"/>
      <c r="K226" s="125"/>
      <c r="L226" s="96">
        <v>4</v>
      </c>
      <c r="M226" s="96"/>
      <c r="N226" s="96"/>
      <c r="O226" s="96">
        <v>9</v>
      </c>
      <c r="P226" s="96"/>
      <c r="Q226" s="96"/>
    </row>
    <row r="227" spans="2:17" ht="15.75" thickBot="1">
      <c r="B227" s="72" t="s">
        <v>283</v>
      </c>
      <c r="C227" s="72"/>
      <c r="D227" s="72"/>
      <c r="E227" s="72"/>
      <c r="F227" s="72"/>
      <c r="G227" s="72"/>
      <c r="H227" s="72"/>
      <c r="I227" s="142">
        <f t="shared" si="42"/>
        <v>0</v>
      </c>
      <c r="J227" s="142"/>
      <c r="K227" s="125"/>
      <c r="L227" s="96">
        <v>0</v>
      </c>
      <c r="M227" s="96"/>
      <c r="N227" s="96"/>
      <c r="O227" s="96">
        <v>0</v>
      </c>
      <c r="P227" s="96"/>
      <c r="Q227" s="96"/>
    </row>
    <row r="229" spans="2:17">
      <c r="B229" s="45" t="s">
        <v>289</v>
      </c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</row>
    <row r="230" spans="2:17" ht="15.75" thickBot="1">
      <c r="B230" s="46" t="s">
        <v>313</v>
      </c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</row>
    <row r="231" spans="2:17" ht="15.75" thickBot="1">
      <c r="B231" s="78" t="s">
        <v>157</v>
      </c>
      <c r="C231" s="78"/>
      <c r="D231" s="78"/>
      <c r="E231" s="78"/>
      <c r="F231" s="78"/>
      <c r="G231" s="78"/>
      <c r="H231" s="78"/>
      <c r="I231" s="78"/>
      <c r="J231" s="96">
        <v>8</v>
      </c>
      <c r="K231" s="96"/>
      <c r="L231" s="96"/>
      <c r="M231" s="96"/>
      <c r="N231" s="96"/>
      <c r="O231" s="96"/>
      <c r="P231" s="96"/>
      <c r="Q231" s="96"/>
    </row>
    <row r="232" spans="2:17" ht="15.75" thickBot="1">
      <c r="B232" s="78" t="s">
        <v>290</v>
      </c>
      <c r="C232" s="78"/>
      <c r="D232" s="78"/>
      <c r="E232" s="78"/>
      <c r="F232" s="78"/>
      <c r="G232" s="78"/>
      <c r="H232" s="78"/>
      <c r="I232" s="79"/>
      <c r="J232" s="145">
        <v>1</v>
      </c>
      <c r="K232" s="145"/>
      <c r="L232" s="145"/>
      <c r="M232" s="145"/>
      <c r="N232" s="145"/>
      <c r="O232" s="145"/>
      <c r="P232" s="145"/>
      <c r="Q232" s="145"/>
    </row>
    <row r="234" spans="2:17" ht="15.75" thickBot="1">
      <c r="B234" s="46" t="s">
        <v>314</v>
      </c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</row>
    <row r="235" spans="2:17" ht="15.75" thickBot="1">
      <c r="B235" s="78" t="s">
        <v>157</v>
      </c>
      <c r="C235" s="78"/>
      <c r="D235" s="78"/>
      <c r="E235" s="78"/>
      <c r="F235" s="78"/>
      <c r="G235" s="78"/>
      <c r="H235" s="78"/>
      <c r="I235" s="78"/>
      <c r="J235" s="96">
        <v>8</v>
      </c>
      <c r="K235" s="96"/>
      <c r="L235" s="96"/>
      <c r="M235" s="96"/>
      <c r="N235" s="96"/>
      <c r="O235" s="96"/>
      <c r="P235" s="96"/>
      <c r="Q235" s="96"/>
    </row>
    <row r="236" spans="2:17" ht="15.75" thickBot="1">
      <c r="B236" s="78" t="s">
        <v>290</v>
      </c>
      <c r="C236" s="78"/>
      <c r="D236" s="78"/>
      <c r="E236" s="78"/>
      <c r="F236" s="78"/>
      <c r="G236" s="78"/>
      <c r="H236" s="78"/>
      <c r="I236" s="79"/>
      <c r="J236" s="145">
        <v>1</v>
      </c>
      <c r="K236" s="145"/>
      <c r="L236" s="145"/>
      <c r="M236" s="145"/>
      <c r="N236" s="145"/>
      <c r="O236" s="145"/>
      <c r="P236" s="145"/>
      <c r="Q236" s="145"/>
    </row>
    <row r="238" spans="2:17" ht="15.75" thickBot="1">
      <c r="B238" s="46" t="s">
        <v>315</v>
      </c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</row>
    <row r="239" spans="2:17" ht="15.75" thickBot="1">
      <c r="B239" s="146" t="s">
        <v>323</v>
      </c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1" spans="1:17" ht="33" customHeight="1" thickBot="1">
      <c r="B241" s="46" t="s">
        <v>293</v>
      </c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</row>
    <row r="242" spans="1:17" ht="31.5" customHeight="1" thickBot="1">
      <c r="B242" s="11">
        <v>1</v>
      </c>
      <c r="C242" s="147"/>
      <c r="D242" s="148"/>
      <c r="E242" s="148"/>
      <c r="F242" s="148"/>
      <c r="G242" s="148"/>
      <c r="H242" s="148"/>
      <c r="I242" s="148"/>
      <c r="J242" s="148"/>
      <c r="K242" s="148"/>
      <c r="L242" s="148"/>
      <c r="M242" s="148"/>
      <c r="N242" s="148"/>
      <c r="O242" s="148"/>
      <c r="P242" s="148"/>
      <c r="Q242" s="149"/>
    </row>
    <row r="243" spans="1:17" ht="31.5" customHeight="1" thickBot="1">
      <c r="B243" s="11">
        <v>2</v>
      </c>
      <c r="C243" s="147"/>
      <c r="D243" s="148"/>
      <c r="E243" s="148"/>
      <c r="F243" s="148"/>
      <c r="G243" s="148"/>
      <c r="H243" s="148"/>
      <c r="I243" s="148"/>
      <c r="J243" s="148"/>
      <c r="K243" s="148"/>
      <c r="L243" s="148"/>
      <c r="M243" s="148"/>
      <c r="N243" s="148"/>
      <c r="O243" s="148"/>
      <c r="P243" s="148"/>
      <c r="Q243" s="149"/>
    </row>
    <row r="244" spans="1:17" ht="31.5" customHeight="1" thickBot="1">
      <c r="B244" s="11">
        <v>3</v>
      </c>
      <c r="C244" s="147"/>
      <c r="D244" s="148"/>
      <c r="E244" s="148"/>
      <c r="F244" s="148"/>
      <c r="G244" s="148"/>
      <c r="H244" s="148"/>
      <c r="I244" s="148"/>
      <c r="J244" s="148"/>
      <c r="K244" s="148"/>
      <c r="L244" s="148"/>
      <c r="M244" s="148"/>
      <c r="N244" s="148"/>
      <c r="O244" s="148"/>
      <c r="P244" s="148"/>
      <c r="Q244" s="149"/>
    </row>
    <row r="246" spans="1:17" ht="32.25" customHeight="1">
      <c r="B246" s="46" t="s">
        <v>316</v>
      </c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</row>
    <row r="247" spans="1:17" s="15" customFormat="1" ht="34.5" customHeight="1" thickBot="1">
      <c r="A247" s="32"/>
      <c r="B247" s="50" t="s">
        <v>294</v>
      </c>
      <c r="C247" s="52"/>
      <c r="D247" s="50" t="s">
        <v>296</v>
      </c>
      <c r="E247" s="51"/>
      <c r="F247" s="51"/>
      <c r="G247" s="52"/>
      <c r="H247" s="50" t="s">
        <v>297</v>
      </c>
      <c r="I247" s="51"/>
      <c r="J247" s="51"/>
      <c r="K247" s="52"/>
      <c r="L247" s="50" t="s">
        <v>298</v>
      </c>
      <c r="M247" s="51"/>
      <c r="N247" s="51"/>
      <c r="O247" s="52"/>
      <c r="P247" s="50" t="s">
        <v>295</v>
      </c>
      <c r="Q247" s="52"/>
    </row>
    <row r="248" spans="1:17" ht="50.25" customHeight="1" thickBot="1">
      <c r="B248" s="150">
        <v>42515</v>
      </c>
      <c r="C248" s="150"/>
      <c r="D248" s="151" t="s">
        <v>325</v>
      </c>
      <c r="E248" s="151"/>
      <c r="F248" s="151"/>
      <c r="G248" s="151"/>
      <c r="H248" s="169" t="s">
        <v>326</v>
      </c>
      <c r="I248" s="151"/>
      <c r="J248" s="151"/>
      <c r="K248" s="151"/>
      <c r="L248" s="151" t="s">
        <v>324</v>
      </c>
      <c r="M248" s="151"/>
      <c r="N248" s="151"/>
      <c r="O248" s="151"/>
      <c r="P248" s="152">
        <v>11</v>
      </c>
      <c r="Q248" s="152"/>
    </row>
    <row r="249" spans="1:17" ht="50.25" customHeight="1" thickBot="1">
      <c r="B249" s="150"/>
      <c r="C249" s="150"/>
      <c r="D249" s="151"/>
      <c r="E249" s="151"/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152"/>
      <c r="Q249" s="152"/>
    </row>
    <row r="250" spans="1:17" ht="50.25" customHeight="1" thickBot="1">
      <c r="B250" s="150"/>
      <c r="C250" s="150"/>
      <c r="D250" s="151"/>
      <c r="E250" s="151"/>
      <c r="F250" s="151"/>
      <c r="G250" s="151"/>
      <c r="H250" s="151"/>
      <c r="I250" s="151"/>
      <c r="J250" s="151"/>
      <c r="K250" s="151"/>
      <c r="L250" s="151"/>
      <c r="M250" s="151"/>
      <c r="N250" s="151"/>
      <c r="O250" s="151"/>
      <c r="P250" s="152"/>
      <c r="Q250" s="152"/>
    </row>
    <row r="251" spans="1:17" ht="50.25" customHeight="1" thickBot="1">
      <c r="B251" s="150"/>
      <c r="C251" s="150"/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2"/>
      <c r="Q251" s="152"/>
    </row>
    <row r="252" spans="1:17" ht="50.25" customHeight="1" thickBot="1">
      <c r="B252" s="150"/>
      <c r="C252" s="150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2"/>
      <c r="Q252" s="152"/>
    </row>
    <row r="253" spans="1:17" ht="50.25" customHeight="1" thickBot="1">
      <c r="B253" s="150"/>
      <c r="C253" s="150"/>
      <c r="D253" s="151"/>
      <c r="E253" s="151"/>
      <c r="F253" s="151"/>
      <c r="G253" s="151"/>
      <c r="H253" s="151"/>
      <c r="I253" s="151"/>
      <c r="J253" s="151"/>
      <c r="K253" s="151"/>
      <c r="L253" s="151"/>
      <c r="M253" s="151"/>
      <c r="N253" s="151"/>
      <c r="O253" s="151"/>
      <c r="P253" s="152"/>
      <c r="Q253" s="152"/>
    </row>
  </sheetData>
  <mergeCells count="742">
    <mergeCell ref="J82:M83"/>
    <mergeCell ref="N82:Q83"/>
    <mergeCell ref="B83:I83"/>
    <mergeCell ref="J75:M75"/>
    <mergeCell ref="N75:Q75"/>
    <mergeCell ref="B74:Q74"/>
    <mergeCell ref="B75:I75"/>
    <mergeCell ref="B79:I79"/>
    <mergeCell ref="B70:I70"/>
    <mergeCell ref="B71:I71"/>
    <mergeCell ref="B72:I72"/>
    <mergeCell ref="J70:M70"/>
    <mergeCell ref="N70:Q70"/>
    <mergeCell ref="J71:M71"/>
    <mergeCell ref="N71:Q71"/>
    <mergeCell ref="J72:M72"/>
    <mergeCell ref="N72:Q72"/>
    <mergeCell ref="B252:C252"/>
    <mergeCell ref="D252:G252"/>
    <mergeCell ref="H252:K252"/>
    <mergeCell ref="L252:O252"/>
    <mergeCell ref="P252:Q252"/>
    <mergeCell ref="B253:C253"/>
    <mergeCell ref="D253:G253"/>
    <mergeCell ref="H253:K253"/>
    <mergeCell ref="L253:O253"/>
    <mergeCell ref="P253:Q253"/>
    <mergeCell ref="B250:C250"/>
    <mergeCell ref="D250:G250"/>
    <mergeCell ref="H250:K250"/>
    <mergeCell ref="L250:O250"/>
    <mergeCell ref="P250:Q250"/>
    <mergeCell ref="B251:C251"/>
    <mergeCell ref="D251:G251"/>
    <mergeCell ref="H251:K251"/>
    <mergeCell ref="L251:O251"/>
    <mergeCell ref="P251:Q251"/>
    <mergeCell ref="B248:C248"/>
    <mergeCell ref="D248:G248"/>
    <mergeCell ref="H248:K248"/>
    <mergeCell ref="L248:O248"/>
    <mergeCell ref="P248:Q248"/>
    <mergeCell ref="B249:C249"/>
    <mergeCell ref="D249:G249"/>
    <mergeCell ref="H249:K249"/>
    <mergeCell ref="L249:O249"/>
    <mergeCell ref="P249:Q249"/>
    <mergeCell ref="B246:Q246"/>
    <mergeCell ref="B247:C247"/>
    <mergeCell ref="P247:Q247"/>
    <mergeCell ref="D247:G247"/>
    <mergeCell ref="H247:K247"/>
    <mergeCell ref="L247:O247"/>
    <mergeCell ref="B238:Q238"/>
    <mergeCell ref="B239:Q239"/>
    <mergeCell ref="B241:Q241"/>
    <mergeCell ref="C242:Q242"/>
    <mergeCell ref="C243:Q243"/>
    <mergeCell ref="C244:Q244"/>
    <mergeCell ref="B232:I232"/>
    <mergeCell ref="J232:Q232"/>
    <mergeCell ref="B234:Q234"/>
    <mergeCell ref="B235:I235"/>
    <mergeCell ref="J235:Q235"/>
    <mergeCell ref="B236:I236"/>
    <mergeCell ref="J236:Q236"/>
    <mergeCell ref="L226:N226"/>
    <mergeCell ref="O226:Q226"/>
    <mergeCell ref="B229:Q229"/>
    <mergeCell ref="B230:Q230"/>
    <mergeCell ref="B231:I231"/>
    <mergeCell ref="J231:Q231"/>
    <mergeCell ref="B222:H222"/>
    <mergeCell ref="I222:K222"/>
    <mergeCell ref="L222:N222"/>
    <mergeCell ref="O222:Q222"/>
    <mergeCell ref="B227:H227"/>
    <mergeCell ref="I227:K227"/>
    <mergeCell ref="L227:N227"/>
    <mergeCell ref="O227:Q227"/>
    <mergeCell ref="B223:C226"/>
    <mergeCell ref="I223:K223"/>
    <mergeCell ref="L223:N223"/>
    <mergeCell ref="O223:Q223"/>
    <mergeCell ref="I224:K224"/>
    <mergeCell ref="L224:N224"/>
    <mergeCell ref="O224:Q224"/>
    <mergeCell ref="D223:H223"/>
    <mergeCell ref="D224:H224"/>
    <mergeCell ref="D226:H226"/>
    <mergeCell ref="D225:H225"/>
    <mergeCell ref="I225:K225"/>
    <mergeCell ref="L225:N225"/>
    <mergeCell ref="O225:Q225"/>
    <mergeCell ref="I226:K226"/>
    <mergeCell ref="B218:Q218"/>
    <mergeCell ref="B221:Q221"/>
    <mergeCell ref="B219:H219"/>
    <mergeCell ref="I219:K219"/>
    <mergeCell ref="L219:N219"/>
    <mergeCell ref="O219:Q219"/>
    <mergeCell ref="I220:K220"/>
    <mergeCell ref="L220:N220"/>
    <mergeCell ref="O220:Q220"/>
    <mergeCell ref="B220:H220"/>
    <mergeCell ref="B215:Q215"/>
    <mergeCell ref="I216:Q216"/>
    <mergeCell ref="B216:H217"/>
    <mergeCell ref="I217:K217"/>
    <mergeCell ref="L217:N217"/>
    <mergeCell ref="O217:Q217"/>
    <mergeCell ref="P212:Q212"/>
    <mergeCell ref="B213:E213"/>
    <mergeCell ref="F213:G213"/>
    <mergeCell ref="H213:I213"/>
    <mergeCell ref="J213:K213"/>
    <mergeCell ref="L213:M213"/>
    <mergeCell ref="N213:O213"/>
    <mergeCell ref="P213:Q213"/>
    <mergeCell ref="B212:E212"/>
    <mergeCell ref="F212:G212"/>
    <mergeCell ref="H212:I212"/>
    <mergeCell ref="J212:K212"/>
    <mergeCell ref="L212:M212"/>
    <mergeCell ref="N212:O212"/>
    <mergeCell ref="P210:Q210"/>
    <mergeCell ref="B211:E211"/>
    <mergeCell ref="F211:G211"/>
    <mergeCell ref="H211:I211"/>
    <mergeCell ref="J211:K211"/>
    <mergeCell ref="L211:M211"/>
    <mergeCell ref="N211:O211"/>
    <mergeCell ref="P211:Q211"/>
    <mergeCell ref="B210:E210"/>
    <mergeCell ref="F210:G210"/>
    <mergeCell ref="H210:I210"/>
    <mergeCell ref="J210:K210"/>
    <mergeCell ref="L210:M210"/>
    <mergeCell ref="N210:O210"/>
    <mergeCell ref="P208:Q208"/>
    <mergeCell ref="B209:E209"/>
    <mergeCell ref="F209:G209"/>
    <mergeCell ref="H209:I209"/>
    <mergeCell ref="J209:K209"/>
    <mergeCell ref="L209:M209"/>
    <mergeCell ref="N209:O209"/>
    <mergeCell ref="P209:Q209"/>
    <mergeCell ref="B208:E208"/>
    <mergeCell ref="F208:G208"/>
    <mergeCell ref="H208:I208"/>
    <mergeCell ref="J208:K208"/>
    <mergeCell ref="L208:M208"/>
    <mergeCell ref="N208:O208"/>
    <mergeCell ref="P206:Q206"/>
    <mergeCell ref="B207:E207"/>
    <mergeCell ref="F207:G207"/>
    <mergeCell ref="H207:I207"/>
    <mergeCell ref="J207:K207"/>
    <mergeCell ref="L207:M207"/>
    <mergeCell ref="N207:O207"/>
    <mergeCell ref="P207:Q207"/>
    <mergeCell ref="B206:E206"/>
    <mergeCell ref="F206:G206"/>
    <mergeCell ref="H206:I206"/>
    <mergeCell ref="J206:K206"/>
    <mergeCell ref="L206:M206"/>
    <mergeCell ref="N206:O206"/>
    <mergeCell ref="P204:Q204"/>
    <mergeCell ref="B202:E202"/>
    <mergeCell ref="F202:G202"/>
    <mergeCell ref="H202:I202"/>
    <mergeCell ref="J202:K202"/>
    <mergeCell ref="L202:M202"/>
    <mergeCell ref="B205:E205"/>
    <mergeCell ref="F205:G205"/>
    <mergeCell ref="H205:I205"/>
    <mergeCell ref="J205:K205"/>
    <mergeCell ref="L205:M205"/>
    <mergeCell ref="N205:O205"/>
    <mergeCell ref="P205:Q205"/>
    <mergeCell ref="B204:E204"/>
    <mergeCell ref="F204:G204"/>
    <mergeCell ref="H204:I204"/>
    <mergeCell ref="J204:K204"/>
    <mergeCell ref="L204:M204"/>
    <mergeCell ref="N204:O204"/>
    <mergeCell ref="N196:O196"/>
    <mergeCell ref="P202:Q202"/>
    <mergeCell ref="B203:E203"/>
    <mergeCell ref="F203:G203"/>
    <mergeCell ref="H203:I203"/>
    <mergeCell ref="J203:K203"/>
    <mergeCell ref="L203:M203"/>
    <mergeCell ref="N203:O203"/>
    <mergeCell ref="P203:Q203"/>
    <mergeCell ref="C189:I190"/>
    <mergeCell ref="H201:I201"/>
    <mergeCell ref="J201:K201"/>
    <mergeCell ref="N201:O201"/>
    <mergeCell ref="N202:O202"/>
    <mergeCell ref="J196:K196"/>
    <mergeCell ref="P201:Q201"/>
    <mergeCell ref="L201:M201"/>
    <mergeCell ref="F201:G201"/>
    <mergeCell ref="B198:Q198"/>
    <mergeCell ref="P200:Q200"/>
    <mergeCell ref="N200:O200"/>
    <mergeCell ref="L200:M200"/>
    <mergeCell ref="L199:Q199"/>
    <mergeCell ref="F199:K199"/>
    <mergeCell ref="F200:G200"/>
    <mergeCell ref="H200:I200"/>
    <mergeCell ref="J200:K200"/>
    <mergeCell ref="B199:E200"/>
    <mergeCell ref="B201:E201"/>
    <mergeCell ref="B195:G196"/>
    <mergeCell ref="L195:M195"/>
    <mergeCell ref="L196:M196"/>
    <mergeCell ref="N195:O195"/>
    <mergeCell ref="P195:Q195"/>
    <mergeCell ref="P196:Q196"/>
    <mergeCell ref="J193:K194"/>
    <mergeCell ref="H195:I195"/>
    <mergeCell ref="H196:I196"/>
    <mergeCell ref="J195:K195"/>
    <mergeCell ref="B175:B178"/>
    <mergeCell ref="J175:J178"/>
    <mergeCell ref="K178:Q178"/>
    <mergeCell ref="B179:B182"/>
    <mergeCell ref="J179:J182"/>
    <mergeCell ref="K182:Q182"/>
    <mergeCell ref="B192:Q192"/>
    <mergeCell ref="L193:Q193"/>
    <mergeCell ref="P194:Q194"/>
    <mergeCell ref="N194:O194"/>
    <mergeCell ref="L194:M194"/>
    <mergeCell ref="B193:G194"/>
    <mergeCell ref="H193:I194"/>
    <mergeCell ref="B183:B186"/>
    <mergeCell ref="J183:J186"/>
    <mergeCell ref="C185:I186"/>
    <mergeCell ref="B187:B190"/>
    <mergeCell ref="J187:J190"/>
    <mergeCell ref="O173:Q173"/>
    <mergeCell ref="L173:N173"/>
    <mergeCell ref="K173:K174"/>
    <mergeCell ref="J173:J174"/>
    <mergeCell ref="B173:B174"/>
    <mergeCell ref="G173:I173"/>
    <mergeCell ref="C173:C174"/>
    <mergeCell ref="D173:F173"/>
    <mergeCell ref="P166:Q166"/>
    <mergeCell ref="P167:Q167"/>
    <mergeCell ref="P168:Q168"/>
    <mergeCell ref="P169:Q169"/>
    <mergeCell ref="P170:Q170"/>
    <mergeCell ref="B172:Q172"/>
    <mergeCell ref="N166:O166"/>
    <mergeCell ref="N167:O167"/>
    <mergeCell ref="N168:O168"/>
    <mergeCell ref="N169:O169"/>
    <mergeCell ref="N170:O170"/>
    <mergeCell ref="L170:M170"/>
    <mergeCell ref="J166:K166"/>
    <mergeCell ref="J167:K167"/>
    <mergeCell ref="J168:K168"/>
    <mergeCell ref="J169:K169"/>
    <mergeCell ref="J170:K170"/>
    <mergeCell ref="H166:I166"/>
    <mergeCell ref="H167:I167"/>
    <mergeCell ref="H168:I168"/>
    <mergeCell ref="H169:I169"/>
    <mergeCell ref="H170:I170"/>
    <mergeCell ref="B170:G170"/>
    <mergeCell ref="L166:M166"/>
    <mergeCell ref="L167:M167"/>
    <mergeCell ref="L168:M168"/>
    <mergeCell ref="L169:M169"/>
    <mergeCell ref="B166:G166"/>
    <mergeCell ref="B167:G167"/>
    <mergeCell ref="B168:G168"/>
    <mergeCell ref="B169:G169"/>
    <mergeCell ref="N161:O161"/>
    <mergeCell ref="N162:O162"/>
    <mergeCell ref="N163:O163"/>
    <mergeCell ref="N164:O164"/>
    <mergeCell ref="N165:O165"/>
    <mergeCell ref="L161:M161"/>
    <mergeCell ref="L162:M162"/>
    <mergeCell ref="L163:M163"/>
    <mergeCell ref="L164:M164"/>
    <mergeCell ref="L165:M165"/>
    <mergeCell ref="H161:I161"/>
    <mergeCell ref="H162:I162"/>
    <mergeCell ref="H163:I163"/>
    <mergeCell ref="H164:I164"/>
    <mergeCell ref="H165:I165"/>
    <mergeCell ref="B158:G160"/>
    <mergeCell ref="B161:G161"/>
    <mergeCell ref="B162:G162"/>
    <mergeCell ref="B163:G163"/>
    <mergeCell ref="B164:G164"/>
    <mergeCell ref="B165:G165"/>
    <mergeCell ref="H158:Q158"/>
    <mergeCell ref="P159:Q160"/>
    <mergeCell ref="N159:O160"/>
    <mergeCell ref="L159:M160"/>
    <mergeCell ref="J160:K160"/>
    <mergeCell ref="H160:I160"/>
    <mergeCell ref="H159:K159"/>
    <mergeCell ref="J161:K161"/>
    <mergeCell ref="J162:K162"/>
    <mergeCell ref="J163:K163"/>
    <mergeCell ref="J164:K164"/>
    <mergeCell ref="J165:K165"/>
    <mergeCell ref="P161:Q161"/>
    <mergeCell ref="P162:Q162"/>
    <mergeCell ref="P163:Q163"/>
    <mergeCell ref="P164:Q164"/>
    <mergeCell ref="P165:Q165"/>
    <mergeCell ref="P153:Q153"/>
    <mergeCell ref="P154:Q154"/>
    <mergeCell ref="P155:Q155"/>
    <mergeCell ref="B157:Q157"/>
    <mergeCell ref="P145:Q145"/>
    <mergeCell ref="P146:Q146"/>
    <mergeCell ref="P147:Q147"/>
    <mergeCell ref="P148:Q148"/>
    <mergeCell ref="P149:Q149"/>
    <mergeCell ref="P150:Q150"/>
    <mergeCell ref="N153:O153"/>
    <mergeCell ref="N154:O154"/>
    <mergeCell ref="N155:O155"/>
    <mergeCell ref="L151:M151"/>
    <mergeCell ref="L152:M152"/>
    <mergeCell ref="L153:M153"/>
    <mergeCell ref="L154:M154"/>
    <mergeCell ref="L155:M155"/>
    <mergeCell ref="L145:M145"/>
    <mergeCell ref="L146:M146"/>
    <mergeCell ref="P141:Q141"/>
    <mergeCell ref="P142:Q142"/>
    <mergeCell ref="P143:Q143"/>
    <mergeCell ref="P144:Q144"/>
    <mergeCell ref="N150:O150"/>
    <mergeCell ref="N151:O151"/>
    <mergeCell ref="N152:O152"/>
    <mergeCell ref="N144:O144"/>
    <mergeCell ref="N145:O145"/>
    <mergeCell ref="N146:O146"/>
    <mergeCell ref="N147:O147"/>
    <mergeCell ref="N148:O148"/>
    <mergeCell ref="N149:O149"/>
    <mergeCell ref="N141:O141"/>
    <mergeCell ref="N142:O142"/>
    <mergeCell ref="N143:O143"/>
    <mergeCell ref="P151:Q151"/>
    <mergeCell ref="P152:Q152"/>
    <mergeCell ref="J153:K153"/>
    <mergeCell ref="J154:K154"/>
    <mergeCell ref="J155:K155"/>
    <mergeCell ref="L139:M139"/>
    <mergeCell ref="L140:M140"/>
    <mergeCell ref="L141:M141"/>
    <mergeCell ref="L142:M142"/>
    <mergeCell ref="L143:M143"/>
    <mergeCell ref="L144:M144"/>
    <mergeCell ref="J146:K146"/>
    <mergeCell ref="J147:K147"/>
    <mergeCell ref="J148:K148"/>
    <mergeCell ref="J149:K149"/>
    <mergeCell ref="J150:K150"/>
    <mergeCell ref="J151:K151"/>
    <mergeCell ref="L147:M147"/>
    <mergeCell ref="L148:M148"/>
    <mergeCell ref="L149:M149"/>
    <mergeCell ref="L150:M150"/>
    <mergeCell ref="F149:G149"/>
    <mergeCell ref="H153:I153"/>
    <mergeCell ref="H154:I154"/>
    <mergeCell ref="H155:I155"/>
    <mergeCell ref="J139:K139"/>
    <mergeCell ref="J140:K140"/>
    <mergeCell ref="J141:K141"/>
    <mergeCell ref="J142:K142"/>
    <mergeCell ref="J143:K143"/>
    <mergeCell ref="J144:K144"/>
    <mergeCell ref="J145:K145"/>
    <mergeCell ref="H147:I147"/>
    <mergeCell ref="H148:I148"/>
    <mergeCell ref="H149:I149"/>
    <mergeCell ref="H150:I150"/>
    <mergeCell ref="H151:I151"/>
    <mergeCell ref="H152:I152"/>
    <mergeCell ref="H141:I141"/>
    <mergeCell ref="H142:I142"/>
    <mergeCell ref="H143:I143"/>
    <mergeCell ref="H144:I144"/>
    <mergeCell ref="H145:I145"/>
    <mergeCell ref="H146:I146"/>
    <mergeCell ref="J152:K152"/>
    <mergeCell ref="D154:E154"/>
    <mergeCell ref="D155:E155"/>
    <mergeCell ref="F139:G139"/>
    <mergeCell ref="F140:G140"/>
    <mergeCell ref="F141:G141"/>
    <mergeCell ref="F142:G142"/>
    <mergeCell ref="F143:G143"/>
    <mergeCell ref="D145:E145"/>
    <mergeCell ref="D146:E146"/>
    <mergeCell ref="D147:E147"/>
    <mergeCell ref="D148:E148"/>
    <mergeCell ref="D149:E149"/>
    <mergeCell ref="D150:E150"/>
    <mergeCell ref="F150:G150"/>
    <mergeCell ref="F151:G151"/>
    <mergeCell ref="F152:G152"/>
    <mergeCell ref="F153:G153"/>
    <mergeCell ref="F154:G154"/>
    <mergeCell ref="F155:G155"/>
    <mergeCell ref="F144:G144"/>
    <mergeCell ref="F145:G145"/>
    <mergeCell ref="F146:G146"/>
    <mergeCell ref="F147:G147"/>
    <mergeCell ref="F148:G148"/>
    <mergeCell ref="B153:C153"/>
    <mergeCell ref="B154:C154"/>
    <mergeCell ref="B155:C155"/>
    <mergeCell ref="D139:E139"/>
    <mergeCell ref="D140:E140"/>
    <mergeCell ref="D141:E141"/>
    <mergeCell ref="D142:E142"/>
    <mergeCell ref="D143:E143"/>
    <mergeCell ref="D144:E144"/>
    <mergeCell ref="B147:C147"/>
    <mergeCell ref="B148:C148"/>
    <mergeCell ref="B149:C149"/>
    <mergeCell ref="B150:C150"/>
    <mergeCell ref="B151:C151"/>
    <mergeCell ref="B152:C152"/>
    <mergeCell ref="B141:C141"/>
    <mergeCell ref="B142:C142"/>
    <mergeCell ref="B143:C143"/>
    <mergeCell ref="B144:C144"/>
    <mergeCell ref="B145:C145"/>
    <mergeCell ref="B146:C146"/>
    <mergeCell ref="D151:E151"/>
    <mergeCell ref="D152:E152"/>
    <mergeCell ref="D153:E153"/>
    <mergeCell ref="B139:C139"/>
    <mergeCell ref="B140:C140"/>
    <mergeCell ref="H139:I139"/>
    <mergeCell ref="H140:I140"/>
    <mergeCell ref="L135:Q135"/>
    <mergeCell ref="J137:K137"/>
    <mergeCell ref="H137:I137"/>
    <mergeCell ref="F136:G137"/>
    <mergeCell ref="L138:M138"/>
    <mergeCell ref="N138:O138"/>
    <mergeCell ref="P138:Q138"/>
    <mergeCell ref="P136:Q137"/>
    <mergeCell ref="N136:O137"/>
    <mergeCell ref="L136:M137"/>
    <mergeCell ref="P139:Q139"/>
    <mergeCell ref="P140:Q140"/>
    <mergeCell ref="N139:O139"/>
    <mergeCell ref="N140:O140"/>
    <mergeCell ref="B131:I131"/>
    <mergeCell ref="J131:Q131"/>
    <mergeCell ref="B132:I132"/>
    <mergeCell ref="J132:Q132"/>
    <mergeCell ref="B134:Q134"/>
    <mergeCell ref="B138:C138"/>
    <mergeCell ref="D138:E138"/>
    <mergeCell ref="F138:G138"/>
    <mergeCell ref="H138:I138"/>
    <mergeCell ref="J138:K138"/>
    <mergeCell ref="D136:E137"/>
    <mergeCell ref="B135:C137"/>
    <mergeCell ref="D135:K135"/>
    <mergeCell ref="H136:K136"/>
    <mergeCell ref="B123:Q123"/>
    <mergeCell ref="B125:Q125"/>
    <mergeCell ref="B126:Q126"/>
    <mergeCell ref="B128:Q128"/>
    <mergeCell ref="B129:Q129"/>
    <mergeCell ref="B130:Q130"/>
    <mergeCell ref="P116:Q116"/>
    <mergeCell ref="P117:Q117"/>
    <mergeCell ref="P118:Q118"/>
    <mergeCell ref="P119:Q119"/>
    <mergeCell ref="P120:Q120"/>
    <mergeCell ref="B122:Q122"/>
    <mergeCell ref="N116:O116"/>
    <mergeCell ref="N117:O117"/>
    <mergeCell ref="N118:O118"/>
    <mergeCell ref="N119:O119"/>
    <mergeCell ref="N120:O120"/>
    <mergeCell ref="L120:M120"/>
    <mergeCell ref="J116:K116"/>
    <mergeCell ref="J117:K117"/>
    <mergeCell ref="J118:K118"/>
    <mergeCell ref="J119:K119"/>
    <mergeCell ref="J120:K120"/>
    <mergeCell ref="B118:I118"/>
    <mergeCell ref="P111:Q111"/>
    <mergeCell ref="P112:Q112"/>
    <mergeCell ref="P113:Q113"/>
    <mergeCell ref="P114:Q114"/>
    <mergeCell ref="P115:Q115"/>
    <mergeCell ref="L116:M116"/>
    <mergeCell ref="L117:M117"/>
    <mergeCell ref="L118:M118"/>
    <mergeCell ref="L119:M119"/>
    <mergeCell ref="N111:O111"/>
    <mergeCell ref="N112:O112"/>
    <mergeCell ref="N113:O113"/>
    <mergeCell ref="N114:O114"/>
    <mergeCell ref="N115:O115"/>
    <mergeCell ref="L111:M111"/>
    <mergeCell ref="L112:M112"/>
    <mergeCell ref="L113:M113"/>
    <mergeCell ref="L114:M114"/>
    <mergeCell ref="L115:M115"/>
    <mergeCell ref="B119:I119"/>
    <mergeCell ref="B120:I120"/>
    <mergeCell ref="B111:I111"/>
    <mergeCell ref="B112:I112"/>
    <mergeCell ref="J111:K111"/>
    <mergeCell ref="J112:K112"/>
    <mergeCell ref="J113:K113"/>
    <mergeCell ref="J114:K114"/>
    <mergeCell ref="J115:K115"/>
    <mergeCell ref="B113:E115"/>
    <mergeCell ref="F113:I113"/>
    <mergeCell ref="F114:I114"/>
    <mergeCell ref="F115:I115"/>
    <mergeCell ref="B116:I116"/>
    <mergeCell ref="B117:I117"/>
    <mergeCell ref="J110:K110"/>
    <mergeCell ref="L110:M110"/>
    <mergeCell ref="N110:O110"/>
    <mergeCell ref="P110:Q110"/>
    <mergeCell ref="B109:I110"/>
    <mergeCell ref="B108:Q108"/>
    <mergeCell ref="N109:Q109"/>
    <mergeCell ref="J109:M109"/>
    <mergeCell ref="B102:I102"/>
    <mergeCell ref="B103:I103"/>
    <mergeCell ref="B104:I104"/>
    <mergeCell ref="B105:I105"/>
    <mergeCell ref="B106:I106"/>
    <mergeCell ref="N106:Q106"/>
    <mergeCell ref="J101:M101"/>
    <mergeCell ref="J102:M102"/>
    <mergeCell ref="J103:M103"/>
    <mergeCell ref="J104:M104"/>
    <mergeCell ref="J105:M105"/>
    <mergeCell ref="J106:M106"/>
    <mergeCell ref="B99:Q99"/>
    <mergeCell ref="N101:Q101"/>
    <mergeCell ref="N102:Q102"/>
    <mergeCell ref="N103:Q103"/>
    <mergeCell ref="N104:Q104"/>
    <mergeCell ref="N105:Q105"/>
    <mergeCell ref="N100:Q100"/>
    <mergeCell ref="J100:M100"/>
    <mergeCell ref="B100:I100"/>
    <mergeCell ref="B101:I101"/>
    <mergeCell ref="B94:Q94"/>
    <mergeCell ref="N96:Q96"/>
    <mergeCell ref="N97:Q97"/>
    <mergeCell ref="N95:Q95"/>
    <mergeCell ref="B95:M95"/>
    <mergeCell ref="B96:M96"/>
    <mergeCell ref="B97:M97"/>
    <mergeCell ref="B90:Q90"/>
    <mergeCell ref="B92:I92"/>
    <mergeCell ref="J92:Q92"/>
    <mergeCell ref="B91:I91"/>
    <mergeCell ref="J91:Q91"/>
    <mergeCell ref="B85:Q85"/>
    <mergeCell ref="B86:Q86"/>
    <mergeCell ref="J88:Q88"/>
    <mergeCell ref="B88:I88"/>
    <mergeCell ref="B87:I87"/>
    <mergeCell ref="J87:Q87"/>
    <mergeCell ref="J81:M81"/>
    <mergeCell ref="N76:Q76"/>
    <mergeCell ref="N77:Q77"/>
    <mergeCell ref="N78:Q78"/>
    <mergeCell ref="N79:Q79"/>
    <mergeCell ref="N80:Q80"/>
    <mergeCell ref="N81:Q81"/>
    <mergeCell ref="B80:I80"/>
    <mergeCell ref="B81:I81"/>
    <mergeCell ref="B82:I82"/>
    <mergeCell ref="J76:M76"/>
    <mergeCell ref="J77:M77"/>
    <mergeCell ref="J78:M78"/>
    <mergeCell ref="J79:M79"/>
    <mergeCell ref="J80:M80"/>
    <mergeCell ref="B76:I76"/>
    <mergeCell ref="B77:I77"/>
    <mergeCell ref="B78:I78"/>
    <mergeCell ref="N69:Q69"/>
    <mergeCell ref="B69:I69"/>
    <mergeCell ref="J67:Q67"/>
    <mergeCell ref="J68:M68"/>
    <mergeCell ref="N68:Q68"/>
    <mergeCell ref="B67:I68"/>
    <mergeCell ref="N60:Q60"/>
    <mergeCell ref="N61:Q61"/>
    <mergeCell ref="N62:Q62"/>
    <mergeCell ref="B66:Q66"/>
    <mergeCell ref="J60:M60"/>
    <mergeCell ref="J61:M61"/>
    <mergeCell ref="J62:M62"/>
    <mergeCell ref="B63:I63"/>
    <mergeCell ref="J63:M64"/>
    <mergeCell ref="N63:Q64"/>
    <mergeCell ref="B64:I64"/>
    <mergeCell ref="J69:M69"/>
    <mergeCell ref="B60:I60"/>
    <mergeCell ref="B61:I61"/>
    <mergeCell ref="B62:I62"/>
    <mergeCell ref="J54:M54"/>
    <mergeCell ref="J55:M55"/>
    <mergeCell ref="J56:M56"/>
    <mergeCell ref="J57:M57"/>
    <mergeCell ref="J58:M58"/>
    <mergeCell ref="J59:M59"/>
    <mergeCell ref="B54:I54"/>
    <mergeCell ref="B55:I55"/>
    <mergeCell ref="B56:I56"/>
    <mergeCell ref="B57:I57"/>
    <mergeCell ref="B58:I58"/>
    <mergeCell ref="B59:I59"/>
    <mergeCell ref="J46:M46"/>
    <mergeCell ref="J47:M47"/>
    <mergeCell ref="B41:I41"/>
    <mergeCell ref="N54:Q54"/>
    <mergeCell ref="N55:Q55"/>
    <mergeCell ref="N56:Q56"/>
    <mergeCell ref="N57:Q57"/>
    <mergeCell ref="N58:Q58"/>
    <mergeCell ref="N59:Q59"/>
    <mergeCell ref="B50:I50"/>
    <mergeCell ref="J49:M50"/>
    <mergeCell ref="N49:Q50"/>
    <mergeCell ref="B46:I46"/>
    <mergeCell ref="B38:Q38"/>
    <mergeCell ref="J40:M40"/>
    <mergeCell ref="N40:Q40"/>
    <mergeCell ref="B40:I40"/>
    <mergeCell ref="B39:Q39"/>
    <mergeCell ref="B52:Q52"/>
    <mergeCell ref="B53:I53"/>
    <mergeCell ref="J53:M53"/>
    <mergeCell ref="N53:Q53"/>
    <mergeCell ref="J48:M48"/>
    <mergeCell ref="N41:Q41"/>
    <mergeCell ref="N42:Q42"/>
    <mergeCell ref="N43:Q43"/>
    <mergeCell ref="N44:Q44"/>
    <mergeCell ref="N45:Q45"/>
    <mergeCell ref="N46:Q46"/>
    <mergeCell ref="N47:Q47"/>
    <mergeCell ref="N48:Q48"/>
    <mergeCell ref="B47:I47"/>
    <mergeCell ref="B48:I48"/>
    <mergeCell ref="B49:I49"/>
    <mergeCell ref="J41:M41"/>
    <mergeCell ref="J42:M42"/>
    <mergeCell ref="C35:E35"/>
    <mergeCell ref="F35:H35"/>
    <mergeCell ref="I35:K35"/>
    <mergeCell ref="L35:N35"/>
    <mergeCell ref="O35:Q35"/>
    <mergeCell ref="B42:I42"/>
    <mergeCell ref="B43:I43"/>
    <mergeCell ref="B44:I44"/>
    <mergeCell ref="B45:I45"/>
    <mergeCell ref="J43:M43"/>
    <mergeCell ref="J44:M44"/>
    <mergeCell ref="J45:M45"/>
    <mergeCell ref="O31:Q31"/>
    <mergeCell ref="O32:Q32"/>
    <mergeCell ref="O33:Q33"/>
    <mergeCell ref="C34:E34"/>
    <mergeCell ref="F34:H34"/>
    <mergeCell ref="I34:K34"/>
    <mergeCell ref="L34:N34"/>
    <mergeCell ref="O34:Q34"/>
    <mergeCell ref="I30:K30"/>
    <mergeCell ref="I31:K31"/>
    <mergeCell ref="I32:K32"/>
    <mergeCell ref="I33:K33"/>
    <mergeCell ref="L30:N30"/>
    <mergeCell ref="L31:N31"/>
    <mergeCell ref="L32:N32"/>
    <mergeCell ref="L33:N33"/>
    <mergeCell ref="C31:E31"/>
    <mergeCell ref="C32:E32"/>
    <mergeCell ref="C33:E33"/>
    <mergeCell ref="F30:H30"/>
    <mergeCell ref="F31:H31"/>
    <mergeCell ref="F32:H32"/>
    <mergeCell ref="F33:H33"/>
    <mergeCell ref="F29:H29"/>
    <mergeCell ref="C29:E29"/>
    <mergeCell ref="C28:H28"/>
    <mergeCell ref="I28:N28"/>
    <mergeCell ref="C30:E30"/>
    <mergeCell ref="O28:Q29"/>
    <mergeCell ref="L29:N29"/>
    <mergeCell ref="I29:K29"/>
    <mergeCell ref="B28:B29"/>
    <mergeCell ref="O30:Q30"/>
    <mergeCell ref="B20:Q20"/>
    <mergeCell ref="B21:Q21"/>
    <mergeCell ref="B23:Q23"/>
    <mergeCell ref="B24:Q24"/>
    <mergeCell ref="B27:Q27"/>
    <mergeCell ref="B25:Q25"/>
    <mergeCell ref="B16:D16"/>
    <mergeCell ref="B17:D17"/>
    <mergeCell ref="B18:D18"/>
    <mergeCell ref="B14:Q14"/>
    <mergeCell ref="B15:D15"/>
    <mergeCell ref="E15:Q15"/>
    <mergeCell ref="E16:Q16"/>
    <mergeCell ref="E17:Q17"/>
    <mergeCell ref="E18:Q18"/>
    <mergeCell ref="B1:Q1"/>
    <mergeCell ref="B8:Q8"/>
    <mergeCell ref="B9:Q9"/>
    <mergeCell ref="B11:Q11"/>
    <mergeCell ref="B12:Q12"/>
    <mergeCell ref="C4:Q4"/>
    <mergeCell ref="C5:Q5"/>
    <mergeCell ref="C6:Q6"/>
  </mergeCells>
  <dataValidations xWindow="796" yWindow="461" count="18">
    <dataValidation type="whole" operator="greaterThanOrEqual" allowBlank="1" showInputMessage="1" showErrorMessage="1" errorTitle="Ошибка" error="Указать сумму в тыс. руб. (например 145,если 145 000руб.)" prompt="Указать сумму в тыс.руб." sqref="O36:Q36">
      <formula1>0</formula1>
    </dataValidation>
    <dataValidation type="whole" operator="greaterThanOrEqual" allowBlank="1" showInputMessage="1" showErrorMessage="1" prompt="Количество образовательных организаций" sqref="B132:Q132 N96:Q98 J69:M73 J54:M64 J41:M51 J76:Q84">
      <formula1>0</formula1>
    </dataValidation>
    <dataValidation type="decimal" operator="greaterThanOrEqual" allowBlank="1" showInputMessage="1" showErrorMessage="1" prompt="Процент от общего количества образовательных организаций" sqref="N51:Q51">
      <formula1>0</formula1>
    </dataValidation>
    <dataValidation type="whole" operator="greaterThanOrEqual" allowBlank="1" showInputMessage="1" showErrorMessage="1" prompt="Количество помещений" sqref="N69:Q73">
      <formula1>0</formula1>
    </dataValidation>
    <dataValidation type="decimal" operator="greaterThanOrEqual" allowBlank="1" showInputMessage="1" showErrorMessage="1" prompt="процент от общего числа педагогов" sqref="J89:Q89">
      <formula1>0</formula1>
    </dataValidation>
    <dataValidation type="whole" operator="greaterThanOrEqual" allowBlank="1" showInputMessage="1" showErrorMessage="1" prompt="количество АУП" sqref="J91:Q91 J87:Q87">
      <formula1>0</formula1>
    </dataValidation>
    <dataValidation type="decimal" operator="greaterThanOrEqual" allowBlank="1" showInputMessage="1" showErrorMessage="1" prompt="процент от общего числа АУП" sqref="J93:Q93">
      <formula1>0</formula1>
    </dataValidation>
    <dataValidation type="whole" operator="greaterThanOrEqual" allowBlank="1" showInputMessage="1" showErrorMessage="1" prompt="Количество педагогов" sqref="J101:M106">
      <formula1>0</formula1>
    </dataValidation>
    <dataValidation type="decimal" allowBlank="1" showInputMessage="1" showErrorMessage="1" prompt="Процент от общего числа педагогов" sqref="N101:Q106">
      <formula1>0</formula1>
      <formula2>1</formula2>
    </dataValidation>
    <dataValidation type="whole" operator="greaterThanOrEqual" allowBlank="1" showInputMessage="1" showErrorMessage="1" prompt="Количество" sqref="J111:Q120">
      <formula1>0</formula1>
    </dataValidation>
    <dataValidation type="whole" operator="greaterThanOrEqual" allowBlank="1" showInputMessage="1" showErrorMessage="1" prompt="Число" sqref="D138:Q143 D145:Q150 D152:Q153 L183:Q190 P248:Q253 L175:Q177 L179:Q181 D175:I184 J195:Q196 F201:Q213 I219:Q220 I222:Q227 D187:I188">
      <formula1>0</formula1>
    </dataValidation>
    <dataValidation type="whole" operator="greaterThanOrEqual" allowBlank="1" showInputMessage="1" showErrorMessage="1" prompt="Число обучающихся" sqref="H161:Q170">
      <formula1>0</formula1>
    </dataValidation>
    <dataValidation type="whole" operator="greaterThanOrEqual" allowBlank="1" showInputMessage="1" showErrorMessage="1" prompt="количество образовательных организаций" sqref="J235:Q235 J231:Q231">
      <formula1>0</formula1>
    </dataValidation>
    <dataValidation type="date" allowBlank="1" showInputMessage="1" showErrorMessage="1" error="неверная дата или выход за рамки диапазона" prompt="дата в формате ДД.ММ.ГГГГ" sqref="B248:C253">
      <formula1>32874</formula1>
      <formula2>42736</formula2>
    </dataValidation>
    <dataValidation type="decimal" allowBlank="1" showInputMessage="1" showErrorMessage="1" prompt="процент от общего числа образовательных организаций" sqref="J236:Q236 J232:Q232">
      <formula1>0</formula1>
      <formula2>1</formula2>
    </dataValidation>
    <dataValidation type="decimal" allowBlank="1" showInputMessage="1" showErrorMessage="1" prompt="процент от общего числа АУП" sqref="J92:Q92 J88:Q88">
      <formula1>0</formula1>
      <formula2>1</formula2>
    </dataValidation>
    <dataValidation type="decimal" allowBlank="1" showInputMessage="1" showErrorMessage="1" prompt="Процент от общего количества образовательных организаций" sqref="N54:Q64 N41:Q50">
      <formula1>0</formula1>
      <formula2>1</formula2>
    </dataValidation>
    <dataValidation type="whole" operator="greaterThanOrEqual" allowBlank="1" showInputMessage="1" showErrorMessage="1" errorTitle="Ошибка" error="Указать сумму в тыс. руб. (например 145,если 145 000руб.). Вводите только числовые значения." prompt="Указать сумму в тыс.руб." sqref="O30:Q35">
      <formula1>0</formula1>
    </dataValidation>
  </dataValidations>
  <hyperlinks>
    <hyperlink ref="E18" r:id="rId1"/>
  </hyperlinks>
  <printOptions horizontalCentered="1"/>
  <pageMargins left="0.27559055118110237" right="0.27559055118110237" top="0.39370078740157483" bottom="0.27559055118110237" header="0.31496062992125984" footer="0.23622047244094491"/>
  <pageSetup paperSize="9" scale="95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xWindow="796" yWindow="461" count="6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B21:Q21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B25:Q25</xm:sqref>
        </x14:dataValidation>
        <x14:dataValidation type="list" allowBlank="1" showInputMessage="1" showErrorMessage="1" prompt="Выберите из списка">
          <x14:formula1>
            <xm:f>'План-график ПК'!$A$2:$A$4</xm:f>
          </x14:formula1>
          <xm:sqref>B123:Q123</xm:sqref>
        </x14:dataValidation>
        <x14:dataValidation type="list" allowBlank="1" showInputMessage="1" showErrorMessage="1" prompt="Выберите из списка">
          <x14:formula1>
            <xm:f>Курсы!$A$2:$A$3</xm:f>
          </x14:formula1>
          <xm:sqref>B126:Q126</xm:sqref>
        </x14:dataValidation>
        <x14:dataValidation type="list" allowBlank="1" showInputMessage="1" showErrorMessage="1" prompt="Выберите из списка">
          <x14:formula1>
            <xm:f>'Общ мнение'!$A$2:$A$3</xm:f>
          </x14:formula1>
          <xm:sqref>B239:Q239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291</v>
      </c>
    </row>
    <row r="2" spans="1:1">
      <c r="A2" t="s">
        <v>292</v>
      </c>
    </row>
    <row r="3" spans="1:1">
      <c r="A3" t="s">
        <v>192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B6" sqref="B6"/>
    </sheetView>
  </sheetViews>
  <sheetFormatPr defaultRowHeight="15"/>
  <sheetData>
    <row r="1" spans="1:1">
      <c r="A1" t="s">
        <v>191</v>
      </c>
    </row>
    <row r="2" spans="1:1">
      <c r="A2" t="s">
        <v>92</v>
      </c>
    </row>
    <row r="3" spans="1:1">
      <c r="A3" t="s">
        <v>192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8" sqref="A8"/>
    </sheetView>
  </sheetViews>
  <sheetFormatPr defaultRowHeight="15"/>
  <sheetData>
    <row r="1" spans="1:1">
      <c r="A1" t="s">
        <v>189</v>
      </c>
    </row>
    <row r="2" spans="1:1">
      <c r="A2" t="s">
        <v>92</v>
      </c>
    </row>
    <row r="3" spans="1:1">
      <c r="A3" t="s">
        <v>98</v>
      </c>
    </row>
    <row r="4" spans="1:1">
      <c r="A4" t="s">
        <v>94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Анкета</vt:lpstr>
      <vt:lpstr>Общ мнение</vt:lpstr>
      <vt:lpstr>Курсы</vt:lpstr>
      <vt:lpstr>Субъекты</vt:lpstr>
      <vt:lpstr>Раб группа</vt:lpstr>
      <vt:lpstr>План-график</vt:lpstr>
      <vt:lpstr>Коэффициенты</vt:lpstr>
      <vt:lpstr>План-график ПК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Компик</cp:lastModifiedBy>
  <cp:lastPrinted>2016-04-16T16:58:39Z</cp:lastPrinted>
  <dcterms:created xsi:type="dcterms:W3CDTF">2016-04-14T14:10:28Z</dcterms:created>
  <dcterms:modified xsi:type="dcterms:W3CDTF">2016-09-29T12:32:41Z</dcterms:modified>
</cp:coreProperties>
</file>