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атышева С\Desktop\"/>
    </mc:Choice>
  </mc:AlternateContent>
  <bookViews>
    <workbookView xWindow="0" yWindow="0" windowWidth="15270" windowHeight="465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Лист1!$A$1:$I$93</definedName>
  </definedNames>
  <calcPr calcId="152511"/>
</workbook>
</file>

<file path=xl/calcChain.xml><?xml version="1.0" encoding="utf-8"?>
<calcChain xmlns="http://schemas.openxmlformats.org/spreadsheetml/2006/main">
  <c r="I74" i="1" l="1"/>
  <c r="H74" i="1"/>
  <c r="I71" i="1"/>
  <c r="H71" i="1"/>
  <c r="H69" i="1"/>
  <c r="D52" i="1"/>
  <c r="E52" i="1"/>
  <c r="F52" i="1"/>
  <c r="G52" i="1"/>
  <c r="C52" i="1"/>
  <c r="I80" i="1" l="1"/>
  <c r="H80" i="1"/>
  <c r="I88" i="1"/>
  <c r="H88" i="1"/>
  <c r="I86" i="1"/>
  <c r="H86" i="1"/>
  <c r="I84" i="1"/>
  <c r="H84" i="1"/>
  <c r="I82" i="1"/>
  <c r="H82" i="1"/>
  <c r="I78" i="1"/>
  <c r="H78" i="1"/>
  <c r="I76" i="1"/>
  <c r="H76" i="1"/>
  <c r="I66" i="1"/>
  <c r="H66" i="1"/>
  <c r="I64" i="1"/>
  <c r="H64" i="1"/>
  <c r="I61" i="1"/>
  <c r="H61" i="1"/>
  <c r="I59" i="1"/>
  <c r="H59" i="1"/>
  <c r="I56" i="1"/>
  <c r="H56" i="1"/>
  <c r="I54" i="1"/>
  <c r="H54" i="1"/>
  <c r="I51" i="1"/>
  <c r="H51" i="1"/>
  <c r="I48" i="1"/>
  <c r="H48" i="1"/>
  <c r="I45" i="1"/>
  <c r="H45" i="1"/>
  <c r="I43" i="1"/>
  <c r="H43" i="1"/>
  <c r="I40" i="1"/>
  <c r="H40" i="1"/>
  <c r="I38" i="1"/>
  <c r="H38" i="1"/>
  <c r="I35" i="1"/>
  <c r="H35" i="1"/>
  <c r="I33" i="1"/>
  <c r="H33" i="1"/>
  <c r="I23" i="1"/>
  <c r="H23" i="1"/>
  <c r="I20" i="1"/>
  <c r="H20" i="1"/>
  <c r="I18" i="1"/>
  <c r="H18" i="1"/>
  <c r="I16" i="1"/>
  <c r="H16" i="1"/>
  <c r="D89" i="1"/>
  <c r="E89" i="1"/>
  <c r="F89" i="1"/>
  <c r="G89" i="1"/>
  <c r="C89" i="1"/>
  <c r="D87" i="1"/>
  <c r="E87" i="1"/>
  <c r="F87" i="1"/>
  <c r="G87" i="1"/>
  <c r="D85" i="1"/>
  <c r="E85" i="1"/>
  <c r="F85" i="1"/>
  <c r="G85" i="1"/>
  <c r="D83" i="1"/>
  <c r="E83" i="1"/>
  <c r="F83" i="1"/>
  <c r="G83" i="1"/>
  <c r="D81" i="1"/>
  <c r="E81" i="1"/>
  <c r="F81" i="1"/>
  <c r="G81" i="1"/>
  <c r="C81" i="1"/>
  <c r="D79" i="1"/>
  <c r="E79" i="1"/>
  <c r="F79" i="1"/>
  <c r="G79" i="1"/>
  <c r="C79" i="1"/>
  <c r="D77" i="1"/>
  <c r="E77" i="1"/>
  <c r="F77" i="1"/>
  <c r="G77" i="1"/>
  <c r="C77" i="1"/>
  <c r="C70" i="1"/>
  <c r="D67" i="1"/>
  <c r="E67" i="1"/>
  <c r="F67" i="1"/>
  <c r="G67" i="1"/>
  <c r="C67" i="1"/>
  <c r="D65" i="1"/>
  <c r="E65" i="1"/>
  <c r="F65" i="1"/>
  <c r="G65" i="1"/>
  <c r="C65" i="1"/>
  <c r="D62" i="1"/>
  <c r="E62" i="1"/>
  <c r="F62" i="1"/>
  <c r="G62" i="1"/>
  <c r="C62" i="1"/>
  <c r="D60" i="1"/>
  <c r="E60" i="1"/>
  <c r="F60" i="1"/>
  <c r="C60" i="1"/>
  <c r="D57" i="1"/>
  <c r="E57" i="1"/>
  <c r="F57" i="1"/>
  <c r="G57" i="1"/>
  <c r="C57" i="1"/>
  <c r="D55" i="1"/>
  <c r="E55" i="1"/>
  <c r="F55" i="1"/>
  <c r="G55" i="1"/>
  <c r="C55" i="1"/>
  <c r="D24" i="1"/>
  <c r="E24" i="1"/>
  <c r="F24" i="1"/>
  <c r="G24" i="1"/>
  <c r="C24" i="1"/>
  <c r="G21" i="1"/>
  <c r="D21" i="1"/>
  <c r="E21" i="1"/>
  <c r="F21" i="1"/>
  <c r="C21" i="1"/>
  <c r="D17" i="1"/>
  <c r="E17" i="1"/>
  <c r="F17" i="1"/>
  <c r="G17" i="1"/>
  <c r="C17" i="1"/>
  <c r="I13" i="1"/>
  <c r="H13" i="1"/>
  <c r="D14" i="1"/>
  <c r="E14" i="1"/>
  <c r="F14" i="1"/>
  <c r="G14" i="1"/>
  <c r="C14" i="1"/>
  <c r="D70" i="1" l="1"/>
  <c r="I30" i="1"/>
  <c r="H30" i="1"/>
  <c r="I25" i="1"/>
  <c r="H25" i="1"/>
  <c r="I28" i="1"/>
  <c r="H28" i="1"/>
  <c r="G70" i="1" l="1"/>
  <c r="I69" i="1"/>
  <c r="E70" i="1"/>
  <c r="F70" i="1"/>
</calcChain>
</file>

<file path=xl/sharedStrings.xml><?xml version="1.0" encoding="utf-8"?>
<sst xmlns="http://schemas.openxmlformats.org/spreadsheetml/2006/main" count="112" uniqueCount="41">
  <si>
    <t>отчет</t>
  </si>
  <si>
    <t>оценка</t>
  </si>
  <si>
    <t>прогноз</t>
  </si>
  <si>
    <t>Промышленное производство (объем отгруженной продукции) по полному кругу предприятий, млн. рублей</t>
  </si>
  <si>
    <t>в % к пред. году в действ. ценах</t>
  </si>
  <si>
    <t>х</t>
  </si>
  <si>
    <t>из общего объема:</t>
  </si>
  <si>
    <t>по крупным и средним предприятиям, млн. рублей</t>
  </si>
  <si>
    <t>Объем продукции сельского хозяйства всех сельхозпроизводителей, млн. руб.</t>
  </si>
  <si>
    <t>в % к пред. году в сопост. ценах</t>
  </si>
  <si>
    <t>Объем услуг по транспортировке и хранению, за исключением деятельности почтовой связи и курьерской деятельности (ранее «Транспорт») по полному кругу организаций, млн. руб.</t>
  </si>
  <si>
    <t>Оборот розничной торговли по полному кругу организаций, млн. руб.</t>
  </si>
  <si>
    <t>Оборот общественного питания по полному кругу организаций, млн. руб.</t>
  </si>
  <si>
    <t>Инвестиции в основной капитал за счет всех источников финансирования (без неформальной экономики) по полному кругу организаций, млн. руб.</t>
  </si>
  <si>
    <t>по крупным и средним организациям, млн. рублей</t>
  </si>
  <si>
    <t>Объем выполненных работ по виду деятельности «строительство» (без неформальной экономики) по полному кругу организаций, млн. руб.</t>
  </si>
  <si>
    <t>Доходы предприятий курортно-туристического комплекса (с учетом доходов малых предприятий и физических лиц), млн. руб.</t>
  </si>
  <si>
    <t>Доходы коллективных средств размещения, млн. рублей</t>
  </si>
  <si>
    <t>Среднегодовой уровень регистрируемой безработицы (в % к численности трудоспособного населения в трудоспособном возрасте)</t>
  </si>
  <si>
    <t>Сальдированный финансовый результат по полному кругу организаций, млн. руб.</t>
  </si>
  <si>
    <t>в % к пред. году</t>
  </si>
  <si>
    <t>Прибыль прибыльных предприятий по полному кругу организаций, млн. руб.</t>
  </si>
  <si>
    <t>Убыток по всем видам деятельности по полному кругу организаций, млн. рублей</t>
  </si>
  <si>
    <t>по крупным и средним организациям, млн. руб.</t>
  </si>
  <si>
    <t>Фонд заработной платы по полному кругу организаций без централизованного досчета, млн. руб.</t>
  </si>
  <si>
    <t xml:space="preserve">в % к пред. году </t>
  </si>
  <si>
    <t>Среднемесячная заработная плата по крупным и средним организациям, рублей</t>
  </si>
  <si>
    <t xml:space="preserve">Среднегодовая стоимость основных производственных фондов, млн. рублей </t>
  </si>
  <si>
    <t>Численность постоянного населения (среднегодовая), тыс. человек</t>
  </si>
  <si>
    <t>Среднегодовая численность занятых в экономике, тыс. человек</t>
  </si>
  <si>
    <t>2020 г. в % к 2018 г.</t>
  </si>
  <si>
    <t>2022 г. в % к 2018 г.</t>
  </si>
  <si>
    <t>Наименование показателя</t>
  </si>
  <si>
    <t>Среднемесячная заработная плата по полному кругу организаций без централизованного досчета, рублей</t>
  </si>
  <si>
    <t>Количество субъектов малого предпринимательства, единиц</t>
  </si>
  <si>
    <t>Численность работников в малом предпринимательстве, человек</t>
  </si>
  <si>
    <t>Численность работающих для расчета среднемесячной заработной платы по полному кругу организаций без централизованного досчета, тыс. чел.</t>
  </si>
  <si>
    <t>Исполняющий обязанности заместителя главы муниципального образования Павловский район</t>
  </si>
  <si>
    <t>В.В. Квасов</t>
  </si>
  <si>
    <t xml:space="preserve">Индикативный план 
социально – экономического развития
на 2020 год и на плановый период до 2022 года
</t>
  </si>
  <si>
    <t xml:space="preserve">ПРИЛОЖЕНИЕ
к решению Совета муниципального образования Павловский район
от 21.11.2019 № 77/495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</si>
</sst>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3" borderId="0" xfId="0" applyFill="1"/>
    <xf numFmtId="164" fontId="3" fillId="3" borderId="1" xfId="1" applyNumberFormat="1" applyFont="1" applyFill="1" applyBorder="1" applyAlignment="1" applyProtection="1">
      <alignment horizontal="center" vertical="top"/>
      <protection locked="0"/>
    </xf>
    <xf numFmtId="164" fontId="3" fillId="3" borderId="1" xfId="1" applyNumberFormat="1" applyFont="1" applyFill="1" applyBorder="1" applyAlignment="1" applyProtection="1">
      <alignment horizontal="center" vertical="top"/>
    </xf>
    <xf numFmtId="164" fontId="3" fillId="0" borderId="1" xfId="1" applyNumberFormat="1" applyFont="1" applyBorder="1" applyAlignment="1" applyProtection="1">
      <alignment horizontal="center" vertical="top"/>
    </xf>
    <xf numFmtId="164" fontId="3" fillId="3" borderId="1" xfId="0" applyNumberFormat="1" applyFont="1" applyFill="1" applyBorder="1" applyAlignment="1" applyProtection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3" fillId="2" borderId="1" xfId="0" applyNumberFormat="1" applyFont="1" applyFill="1" applyBorder="1" applyAlignment="1" applyProtection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view="pageLayout" topLeftCell="B1" zoomScaleSheetLayoutView="100" workbookViewId="0">
      <selection activeCell="E1" sqref="E1:I6"/>
    </sheetView>
  </sheetViews>
  <sheetFormatPr defaultRowHeight="15" x14ac:dyDescent="0.25"/>
  <cols>
    <col min="1" max="1" width="32.7109375" style="2" customWidth="1"/>
    <col min="2" max="2" width="11.85546875" bestFit="1" customWidth="1"/>
    <col min="3" max="3" width="12.42578125" bestFit="1" customWidth="1"/>
    <col min="4" max="7" width="11.85546875" bestFit="1" customWidth="1"/>
    <col min="8" max="9" width="11" customWidth="1"/>
  </cols>
  <sheetData>
    <row r="1" spans="1:9" ht="18" customHeight="1" x14ac:dyDescent="0.3">
      <c r="A1" s="3"/>
      <c r="B1" s="1"/>
      <c r="C1" s="1"/>
      <c r="D1" s="1"/>
      <c r="E1" s="22" t="s">
        <v>40</v>
      </c>
      <c r="F1" s="23"/>
      <c r="G1" s="23"/>
      <c r="H1" s="23"/>
      <c r="I1" s="23"/>
    </row>
    <row r="2" spans="1:9" ht="18.75" x14ac:dyDescent="0.3">
      <c r="A2" s="3"/>
      <c r="B2" s="1"/>
      <c r="C2" s="1"/>
      <c r="D2" s="1"/>
      <c r="E2" s="23"/>
      <c r="F2" s="23"/>
      <c r="G2" s="23"/>
      <c r="H2" s="23"/>
      <c r="I2" s="23"/>
    </row>
    <row r="3" spans="1:9" ht="18.75" x14ac:dyDescent="0.3">
      <c r="A3" s="3"/>
      <c r="B3" s="1"/>
      <c r="C3" s="1"/>
      <c r="D3" s="1"/>
      <c r="E3" s="23"/>
      <c r="F3" s="23"/>
      <c r="G3" s="23"/>
      <c r="H3" s="23"/>
      <c r="I3" s="23"/>
    </row>
    <row r="4" spans="1:9" ht="18.75" x14ac:dyDescent="0.3">
      <c r="A4" s="3"/>
      <c r="B4" s="1"/>
      <c r="C4" s="1"/>
      <c r="D4" s="1"/>
      <c r="E4" s="23"/>
      <c r="F4" s="23"/>
      <c r="G4" s="23"/>
      <c r="H4" s="23"/>
      <c r="I4" s="23"/>
    </row>
    <row r="5" spans="1:9" ht="18.75" x14ac:dyDescent="0.3">
      <c r="A5" s="3"/>
      <c r="B5" s="1"/>
      <c r="C5" s="1"/>
      <c r="D5" s="1"/>
      <c r="E5" s="23"/>
      <c r="F5" s="23"/>
      <c r="G5" s="23"/>
      <c r="H5" s="23"/>
      <c r="I5" s="23"/>
    </row>
    <row r="6" spans="1:9" ht="21.75" customHeight="1" x14ac:dyDescent="0.3">
      <c r="A6" s="3"/>
      <c r="B6" s="1"/>
      <c r="C6" s="1"/>
      <c r="D6" s="1"/>
      <c r="E6" s="23"/>
      <c r="F6" s="23"/>
      <c r="G6" s="23"/>
      <c r="H6" s="23"/>
      <c r="I6" s="23"/>
    </row>
    <row r="7" spans="1:9" ht="18.75" x14ac:dyDescent="0.3">
      <c r="A7" s="3"/>
      <c r="B7" s="1"/>
      <c r="C7" s="1"/>
      <c r="D7" s="1"/>
      <c r="E7" s="1"/>
      <c r="F7" s="1"/>
      <c r="G7" s="1"/>
      <c r="H7" s="1"/>
      <c r="I7" s="1"/>
    </row>
    <row r="8" spans="1:9" x14ac:dyDescent="0.25">
      <c r="A8" s="24" t="s">
        <v>39</v>
      </c>
      <c r="B8" s="25"/>
      <c r="C8" s="25"/>
      <c r="D8" s="25"/>
      <c r="E8" s="25"/>
      <c r="F8" s="25"/>
      <c r="G8" s="25"/>
      <c r="H8" s="25"/>
      <c r="I8" s="25"/>
    </row>
    <row r="9" spans="1:9" ht="47.25" customHeight="1" x14ac:dyDescent="0.25">
      <c r="A9" s="25"/>
      <c r="B9" s="25"/>
      <c r="C9" s="25"/>
      <c r="D9" s="25"/>
      <c r="E9" s="25"/>
      <c r="F9" s="25"/>
      <c r="G9" s="25"/>
      <c r="H9" s="25"/>
      <c r="I9" s="25"/>
    </row>
    <row r="11" spans="1:9" ht="15.75" x14ac:dyDescent="0.25">
      <c r="A11" s="28" t="s">
        <v>32</v>
      </c>
      <c r="B11" s="12">
        <v>2017</v>
      </c>
      <c r="C11" s="12">
        <v>2018</v>
      </c>
      <c r="D11" s="12">
        <v>2019</v>
      </c>
      <c r="E11" s="12">
        <v>2020</v>
      </c>
      <c r="F11" s="12">
        <v>2021</v>
      </c>
      <c r="G11" s="12">
        <v>2022</v>
      </c>
      <c r="H11" s="28" t="s">
        <v>30</v>
      </c>
      <c r="I11" s="28" t="s">
        <v>31</v>
      </c>
    </row>
    <row r="12" spans="1:9" ht="15.75" x14ac:dyDescent="0.25">
      <c r="A12" s="28"/>
      <c r="B12" s="28" t="s">
        <v>0</v>
      </c>
      <c r="C12" s="28"/>
      <c r="D12" s="12" t="s">
        <v>1</v>
      </c>
      <c r="E12" s="28" t="s">
        <v>2</v>
      </c>
      <c r="F12" s="28"/>
      <c r="G12" s="28"/>
      <c r="H12" s="28"/>
      <c r="I12" s="28"/>
    </row>
    <row r="13" spans="1:9" ht="81.75" customHeight="1" x14ac:dyDescent="0.25">
      <c r="A13" s="13" t="s">
        <v>3</v>
      </c>
      <c r="B13" s="8">
        <v>6952.1</v>
      </c>
      <c r="C13" s="8">
        <v>7076.08</v>
      </c>
      <c r="D13" s="14">
        <v>7760</v>
      </c>
      <c r="E13" s="14">
        <v>8410</v>
      </c>
      <c r="F13" s="14">
        <v>9165</v>
      </c>
      <c r="G13" s="14">
        <v>10020</v>
      </c>
      <c r="H13" s="15">
        <f>E13/C13*100</f>
        <v>118.85111530678003</v>
      </c>
      <c r="I13" s="15">
        <f>G13/C13*100</f>
        <v>141.60382584707918</v>
      </c>
    </row>
    <row r="14" spans="1:9" ht="30" customHeight="1" x14ac:dyDescent="0.25">
      <c r="A14" s="13" t="s">
        <v>4</v>
      </c>
      <c r="B14" s="12" t="s">
        <v>5</v>
      </c>
      <c r="C14" s="15">
        <f>C13/B13*100</f>
        <v>101.78334603932623</v>
      </c>
      <c r="D14" s="15">
        <f>D13/C13*100</f>
        <v>109.66523838057229</v>
      </c>
      <c r="E14" s="15">
        <f>E13/D13*100</f>
        <v>108.3762886597938</v>
      </c>
      <c r="F14" s="15">
        <f>F13/E13*100</f>
        <v>108.97740784780024</v>
      </c>
      <c r="G14" s="15">
        <f>G13/F13*100</f>
        <v>109.328968903437</v>
      </c>
      <c r="H14" s="15"/>
      <c r="I14" s="15"/>
    </row>
    <row r="15" spans="1:9" ht="22.5" customHeight="1" x14ac:dyDescent="0.25">
      <c r="A15" s="13" t="s">
        <v>6</v>
      </c>
      <c r="B15" s="12"/>
      <c r="C15" s="12"/>
      <c r="D15" s="12"/>
      <c r="E15" s="12"/>
      <c r="F15" s="12"/>
      <c r="G15" s="12"/>
      <c r="H15" s="12"/>
      <c r="I15" s="12"/>
    </row>
    <row r="16" spans="1:9" ht="51" customHeight="1" x14ac:dyDescent="0.25">
      <c r="A16" s="13" t="s">
        <v>7</v>
      </c>
      <c r="B16" s="12">
        <v>5819.5</v>
      </c>
      <c r="C16" s="15">
        <v>5926.1629999999996</v>
      </c>
      <c r="D16" s="15">
        <v>6424.4229999999998</v>
      </c>
      <c r="E16" s="15">
        <v>6885.7089999999998</v>
      </c>
      <c r="F16" s="15">
        <v>7393.05</v>
      </c>
      <c r="G16" s="15">
        <v>7959.57</v>
      </c>
      <c r="H16" s="15">
        <f t="shared" ref="H16:H20" si="0">E16/C16*100</f>
        <v>116.19169098116269</v>
      </c>
      <c r="I16" s="15">
        <f t="shared" ref="I16:I20" si="1">G16/C16*100</f>
        <v>134.31237041573104</v>
      </c>
    </row>
    <row r="17" spans="1:9" ht="36" customHeight="1" x14ac:dyDescent="0.25">
      <c r="A17" s="13" t="s">
        <v>4</v>
      </c>
      <c r="B17" s="12" t="s">
        <v>5</v>
      </c>
      <c r="C17" s="15">
        <f>C16/B16*100</f>
        <v>101.8328550562763</v>
      </c>
      <c r="D17" s="15">
        <f>D16/C16*100</f>
        <v>108.40780113540582</v>
      </c>
      <c r="E17" s="15">
        <f>E16/D16*100</f>
        <v>107.18019345861877</v>
      </c>
      <c r="F17" s="15">
        <f>F16/E16*100</f>
        <v>107.36802847753223</v>
      </c>
      <c r="G17" s="15">
        <f>G16/F16*100</f>
        <v>107.66287256274474</v>
      </c>
      <c r="H17" s="15"/>
      <c r="I17" s="15"/>
    </row>
    <row r="18" spans="1:9" s="4" customFormat="1" ht="63" x14ac:dyDescent="0.25">
      <c r="A18" s="16" t="s">
        <v>8</v>
      </c>
      <c r="B18" s="17">
        <v>14186.9</v>
      </c>
      <c r="C18" s="17">
        <v>13873.8</v>
      </c>
      <c r="D18" s="18">
        <v>16836</v>
      </c>
      <c r="E18" s="17">
        <v>17892.7</v>
      </c>
      <c r="F18" s="17">
        <v>19285.5</v>
      </c>
      <c r="G18" s="17">
        <v>20595.5</v>
      </c>
      <c r="H18" s="18">
        <f t="shared" si="0"/>
        <v>128.96755034669667</v>
      </c>
      <c r="I18" s="18">
        <f t="shared" si="1"/>
        <v>148.44887485764536</v>
      </c>
    </row>
    <row r="19" spans="1:9" s="10" customFormat="1" ht="31.5" x14ac:dyDescent="0.25">
      <c r="A19" s="16" t="s">
        <v>9</v>
      </c>
      <c r="B19" s="17">
        <v>90.1</v>
      </c>
      <c r="C19" s="18">
        <v>91.6</v>
      </c>
      <c r="D19" s="18">
        <v>117.9</v>
      </c>
      <c r="E19" s="18">
        <v>103.1</v>
      </c>
      <c r="F19" s="18">
        <v>103.7</v>
      </c>
      <c r="G19" s="18">
        <v>103.1</v>
      </c>
      <c r="H19" s="18"/>
      <c r="I19" s="18"/>
    </row>
    <row r="20" spans="1:9" ht="122.25" customHeight="1" x14ac:dyDescent="0.25">
      <c r="A20" s="13" t="s">
        <v>10</v>
      </c>
      <c r="B20" s="15">
        <v>1266.732</v>
      </c>
      <c r="C20" s="15">
        <v>1476.6949999999999</v>
      </c>
      <c r="D20" s="15">
        <v>1555.614</v>
      </c>
      <c r="E20" s="15">
        <v>1653.4559999999999</v>
      </c>
      <c r="F20" s="15">
        <v>1768.557</v>
      </c>
      <c r="G20" s="15">
        <v>1898.502</v>
      </c>
      <c r="H20" s="15">
        <f t="shared" si="0"/>
        <v>111.9700412068843</v>
      </c>
      <c r="I20" s="15">
        <f t="shared" si="1"/>
        <v>128.56426005370102</v>
      </c>
    </row>
    <row r="21" spans="1:9" ht="31.5" x14ac:dyDescent="0.25">
      <c r="A21" s="13" t="s">
        <v>4</v>
      </c>
      <c r="B21" s="12" t="s">
        <v>5</v>
      </c>
      <c r="C21" s="15">
        <f>C20/B20*100</f>
        <v>116.57517138589692</v>
      </c>
      <c r="D21" s="15">
        <f>D20/C20*100</f>
        <v>105.34429926288095</v>
      </c>
      <c r="E21" s="15">
        <f>E20/D20*100</f>
        <v>106.28960654763971</v>
      </c>
      <c r="F21" s="15">
        <f>F20/E20*100</f>
        <v>106.96123755334281</v>
      </c>
      <c r="G21" s="15">
        <f>G20/F20*100</f>
        <v>107.34751551688748</v>
      </c>
      <c r="H21" s="15"/>
      <c r="I21" s="15"/>
    </row>
    <row r="22" spans="1:9" ht="15.75" x14ac:dyDescent="0.25">
      <c r="A22" s="13" t="s">
        <v>6</v>
      </c>
      <c r="B22" s="12"/>
      <c r="C22" s="12"/>
      <c r="D22" s="12"/>
      <c r="E22" s="12"/>
      <c r="F22" s="12"/>
      <c r="G22" s="12"/>
      <c r="H22" s="12"/>
      <c r="I22" s="12"/>
    </row>
    <row r="23" spans="1:9" s="4" customFormat="1" ht="31.5" x14ac:dyDescent="0.25">
      <c r="A23" s="16" t="s">
        <v>7</v>
      </c>
      <c r="B23" s="18">
        <v>303.13200000000001</v>
      </c>
      <c r="C23" s="18">
        <v>466.59500000000003</v>
      </c>
      <c r="D23" s="18">
        <v>485.61399999999998</v>
      </c>
      <c r="E23" s="18">
        <v>514.05600000000004</v>
      </c>
      <c r="F23" s="18">
        <v>551.05700000000002</v>
      </c>
      <c r="G23" s="18">
        <v>593.00199999999995</v>
      </c>
      <c r="H23" s="18">
        <f>E23/C23*100</f>
        <v>110.17177637994406</v>
      </c>
      <c r="I23" s="18">
        <f>G23/C23*100</f>
        <v>127.0913747468361</v>
      </c>
    </row>
    <row r="24" spans="1:9" ht="31.5" x14ac:dyDescent="0.25">
      <c r="A24" s="13" t="s">
        <v>4</v>
      </c>
      <c r="B24" s="12" t="s">
        <v>5</v>
      </c>
      <c r="C24" s="15">
        <f>C23/B23*100</f>
        <v>153.92469287307179</v>
      </c>
      <c r="D24" s="15">
        <f>D23/C23*100</f>
        <v>104.07612597648924</v>
      </c>
      <c r="E24" s="15">
        <f>E23/D23*100</f>
        <v>105.85691516307192</v>
      </c>
      <c r="F24" s="15">
        <f>F23/E23*100</f>
        <v>107.1978539303111</v>
      </c>
      <c r="G24" s="15">
        <f>G23/F23*100</f>
        <v>107.61173526513591</v>
      </c>
      <c r="H24" s="15"/>
      <c r="I24" s="15"/>
    </row>
    <row r="25" spans="1:9" ht="47.25" x14ac:dyDescent="0.25">
      <c r="A25" s="13" t="s">
        <v>11</v>
      </c>
      <c r="B25" s="12">
        <v>6622.5</v>
      </c>
      <c r="C25" s="12">
        <v>6848.4</v>
      </c>
      <c r="D25" s="12">
        <v>7254.9</v>
      </c>
      <c r="E25" s="12">
        <v>7687.7</v>
      </c>
      <c r="F25" s="12">
        <v>8178.3</v>
      </c>
      <c r="G25" s="12">
        <v>8717.2000000000007</v>
      </c>
      <c r="H25" s="15">
        <f>E25/C25*100</f>
        <v>112.25541732375446</v>
      </c>
      <c r="I25" s="15">
        <f>G25/C25*100</f>
        <v>127.28812569359269</v>
      </c>
    </row>
    <row r="26" spans="1:9" ht="31.5" x14ac:dyDescent="0.25">
      <c r="A26" s="13" t="s">
        <v>4</v>
      </c>
      <c r="B26" s="12">
        <v>100.2</v>
      </c>
      <c r="C26" s="15">
        <v>101.3</v>
      </c>
      <c r="D26" s="15">
        <v>101.5</v>
      </c>
      <c r="E26" s="15">
        <v>101.9</v>
      </c>
      <c r="F26" s="15">
        <v>102.3</v>
      </c>
      <c r="G26" s="15">
        <v>102.5</v>
      </c>
      <c r="H26" s="15"/>
      <c r="I26" s="15"/>
    </row>
    <row r="27" spans="1:9" ht="15.75" x14ac:dyDescent="0.25">
      <c r="A27" s="13" t="s">
        <v>6</v>
      </c>
      <c r="B27" s="12"/>
      <c r="C27" s="12"/>
      <c r="D27" s="12"/>
      <c r="E27" s="12"/>
      <c r="F27" s="12"/>
      <c r="G27" s="12"/>
      <c r="H27" s="12"/>
      <c r="I27" s="12"/>
    </row>
    <row r="28" spans="1:9" ht="31.5" x14ac:dyDescent="0.25">
      <c r="A28" s="13" t="s">
        <v>7</v>
      </c>
      <c r="B28" s="12">
        <v>3436.8</v>
      </c>
      <c r="C28" s="12">
        <v>3536.1</v>
      </c>
      <c r="D28" s="12">
        <v>3875.1</v>
      </c>
      <c r="E28" s="12">
        <v>4186.8999999999996</v>
      </c>
      <c r="F28" s="12">
        <v>4528.1000000000004</v>
      </c>
      <c r="G28" s="12">
        <v>4906.6000000000004</v>
      </c>
      <c r="H28" s="15">
        <f>E28/C28*100</f>
        <v>118.40445688753145</v>
      </c>
      <c r="I28" s="15">
        <f>G28/C28*100</f>
        <v>138.75738808291624</v>
      </c>
    </row>
    <row r="29" spans="1:9" ht="31.5" x14ac:dyDescent="0.25">
      <c r="A29" s="13" t="s">
        <v>4</v>
      </c>
      <c r="B29" s="12">
        <v>106.3</v>
      </c>
      <c r="C29" s="15">
        <v>100.8</v>
      </c>
      <c r="D29" s="15">
        <v>105</v>
      </c>
      <c r="E29" s="15">
        <v>103.9</v>
      </c>
      <c r="F29" s="15">
        <v>104</v>
      </c>
      <c r="G29" s="15">
        <v>104.2</v>
      </c>
      <c r="H29" s="15"/>
      <c r="I29" s="15"/>
    </row>
    <row r="30" spans="1:9" ht="47.25" x14ac:dyDescent="0.25">
      <c r="A30" s="13" t="s">
        <v>12</v>
      </c>
      <c r="B30" s="12">
        <v>229.4</v>
      </c>
      <c r="C30" s="12">
        <v>231.6</v>
      </c>
      <c r="D30" s="12">
        <v>245.9</v>
      </c>
      <c r="E30" s="12">
        <v>261.60000000000002</v>
      </c>
      <c r="F30" s="12">
        <v>279.10000000000002</v>
      </c>
      <c r="G30" s="12">
        <v>298.7</v>
      </c>
      <c r="H30" s="15">
        <f>E30/C30*100</f>
        <v>112.95336787564767</v>
      </c>
      <c r="I30" s="15">
        <f>G30/C30*100</f>
        <v>128.97236614853196</v>
      </c>
    </row>
    <row r="31" spans="1:9" ht="31.5" x14ac:dyDescent="0.25">
      <c r="A31" s="13" t="s">
        <v>9</v>
      </c>
      <c r="B31" s="12">
        <v>101.7</v>
      </c>
      <c r="C31" s="15">
        <v>98.5</v>
      </c>
      <c r="D31" s="15">
        <v>102.1</v>
      </c>
      <c r="E31" s="15">
        <v>102.3</v>
      </c>
      <c r="F31" s="15">
        <v>102.6</v>
      </c>
      <c r="G31" s="15">
        <v>102.9</v>
      </c>
      <c r="H31" s="15"/>
      <c r="I31" s="15"/>
    </row>
    <row r="32" spans="1:9" ht="15.75" x14ac:dyDescent="0.25">
      <c r="A32" s="13" t="s">
        <v>6</v>
      </c>
      <c r="B32" s="12"/>
      <c r="C32" s="12"/>
      <c r="D32" s="12"/>
      <c r="E32" s="12"/>
      <c r="F32" s="12"/>
      <c r="G32" s="12"/>
      <c r="H32" s="12"/>
      <c r="I32" s="12"/>
    </row>
    <row r="33" spans="1:9" ht="31.5" x14ac:dyDescent="0.25">
      <c r="A33" s="13" t="s">
        <v>7</v>
      </c>
      <c r="B33" s="12">
        <v>9.6</v>
      </c>
      <c r="C33" s="12">
        <v>7.3</v>
      </c>
      <c r="D33" s="12">
        <v>6.9</v>
      </c>
      <c r="E33" s="12">
        <v>7</v>
      </c>
      <c r="F33" s="12">
        <v>7.3</v>
      </c>
      <c r="G33" s="12">
        <v>7.7</v>
      </c>
      <c r="H33" s="15">
        <f>E33/C33*100</f>
        <v>95.890410958904113</v>
      </c>
      <c r="I33" s="15">
        <f>G33/C33*100</f>
        <v>105.47945205479452</v>
      </c>
    </row>
    <row r="34" spans="1:9" ht="31.5" x14ac:dyDescent="0.25">
      <c r="A34" s="13" t="s">
        <v>4</v>
      </c>
      <c r="B34" s="12">
        <v>78.2</v>
      </c>
      <c r="C34" s="15">
        <v>74.7</v>
      </c>
      <c r="D34" s="15">
        <v>90</v>
      </c>
      <c r="E34" s="15">
        <v>100.2</v>
      </c>
      <c r="F34" s="15">
        <v>100.6</v>
      </c>
      <c r="G34" s="15">
        <v>100.8</v>
      </c>
      <c r="H34" s="15"/>
      <c r="I34" s="15"/>
    </row>
    <row r="35" spans="1:9" ht="95.25" customHeight="1" x14ac:dyDescent="0.25">
      <c r="A35" s="13" t="s">
        <v>13</v>
      </c>
      <c r="B35" s="5">
        <v>1881.0430000000001</v>
      </c>
      <c r="C35" s="5">
        <v>1752.6000000000001</v>
      </c>
      <c r="D35" s="5">
        <v>1744.4999999999998</v>
      </c>
      <c r="E35" s="5">
        <v>2084</v>
      </c>
      <c r="F35" s="5">
        <v>2199.2999999999997</v>
      </c>
      <c r="G35" s="5">
        <v>2323.3000000000002</v>
      </c>
      <c r="H35" s="15">
        <f>E35/C35*100</f>
        <v>118.90904941230171</v>
      </c>
      <c r="I35" s="15">
        <f>G35/C35*100</f>
        <v>132.56304918406937</v>
      </c>
    </row>
    <row r="36" spans="1:9" ht="31.5" x14ac:dyDescent="0.25">
      <c r="A36" s="13" t="s">
        <v>4</v>
      </c>
      <c r="B36" s="12">
        <v>66.599999999999994</v>
      </c>
      <c r="C36" s="15">
        <v>89.1</v>
      </c>
      <c r="D36" s="15">
        <v>88.1</v>
      </c>
      <c r="E36" s="15">
        <v>114.9</v>
      </c>
      <c r="F36" s="15">
        <v>101.4</v>
      </c>
      <c r="G36" s="15">
        <v>101.5</v>
      </c>
      <c r="H36" s="15"/>
      <c r="I36" s="15"/>
    </row>
    <row r="37" spans="1:9" ht="15.75" x14ac:dyDescent="0.25">
      <c r="A37" s="13" t="s">
        <v>6</v>
      </c>
      <c r="B37" s="12"/>
      <c r="C37" s="12"/>
      <c r="D37" s="12"/>
      <c r="E37" s="12"/>
      <c r="F37" s="12"/>
      <c r="G37" s="12"/>
      <c r="H37" s="12"/>
      <c r="I37" s="12"/>
    </row>
    <row r="38" spans="1:9" ht="31.5" x14ac:dyDescent="0.25">
      <c r="A38" s="13" t="s">
        <v>14</v>
      </c>
      <c r="B38" s="5">
        <v>1068.8430000000001</v>
      </c>
      <c r="C38" s="5">
        <v>1051.8</v>
      </c>
      <c r="D38" s="5">
        <v>1062</v>
      </c>
      <c r="E38" s="5">
        <v>1114.7</v>
      </c>
      <c r="F38" s="5">
        <v>1177.0999999999999</v>
      </c>
      <c r="G38" s="5">
        <v>1245.5</v>
      </c>
      <c r="H38" s="15">
        <f>E38/C38*100</f>
        <v>105.98022437725805</v>
      </c>
      <c r="I38" s="15">
        <f>G38/C38*100</f>
        <v>118.41604867845599</v>
      </c>
    </row>
    <row r="39" spans="1:9" ht="31.5" x14ac:dyDescent="0.25">
      <c r="A39" s="13" t="s">
        <v>4</v>
      </c>
      <c r="B39" s="12">
        <v>79.900000000000006</v>
      </c>
      <c r="C39" s="15">
        <v>94.1</v>
      </c>
      <c r="D39" s="15">
        <v>89.4</v>
      </c>
      <c r="E39" s="15">
        <v>100.9</v>
      </c>
      <c r="F39" s="15">
        <v>101.4</v>
      </c>
      <c r="G39" s="15">
        <v>101.6</v>
      </c>
      <c r="H39" s="15"/>
      <c r="I39" s="15"/>
    </row>
    <row r="40" spans="1:9" ht="93" customHeight="1" x14ac:dyDescent="0.25">
      <c r="A40" s="13" t="s">
        <v>15</v>
      </c>
      <c r="B40" s="6">
        <v>414.1</v>
      </c>
      <c r="C40" s="6">
        <v>427.5</v>
      </c>
      <c r="D40" s="6">
        <v>496.3</v>
      </c>
      <c r="E40" s="6">
        <v>534.70000000000005</v>
      </c>
      <c r="F40" s="6">
        <v>576.29999999999995</v>
      </c>
      <c r="G40" s="6">
        <v>623.4</v>
      </c>
      <c r="H40" s="15">
        <f>E40/C40*100</f>
        <v>125.07602339181287</v>
      </c>
      <c r="I40" s="15">
        <f>G40/C40*100</f>
        <v>145.82456140350877</v>
      </c>
    </row>
    <row r="41" spans="1:9" ht="31.5" x14ac:dyDescent="0.25">
      <c r="A41" s="13" t="s">
        <v>9</v>
      </c>
      <c r="B41" s="12">
        <v>45.9</v>
      </c>
      <c r="C41" s="15">
        <v>98</v>
      </c>
      <c r="D41" s="15">
        <v>101.8</v>
      </c>
      <c r="E41" s="15">
        <v>102.1</v>
      </c>
      <c r="F41" s="15">
        <v>102.3</v>
      </c>
      <c r="G41" s="15">
        <v>102.9</v>
      </c>
      <c r="H41" s="15"/>
      <c r="I41" s="15"/>
    </row>
    <row r="42" spans="1:9" ht="15.75" x14ac:dyDescent="0.25">
      <c r="A42" s="13" t="s">
        <v>6</v>
      </c>
      <c r="B42" s="12"/>
      <c r="C42" s="12"/>
      <c r="D42" s="12"/>
      <c r="E42" s="12"/>
      <c r="F42" s="12"/>
      <c r="G42" s="12"/>
      <c r="H42" s="12"/>
      <c r="I42" s="12"/>
    </row>
    <row r="43" spans="1:9" ht="31.5" x14ac:dyDescent="0.25">
      <c r="A43" s="13" t="s">
        <v>14</v>
      </c>
      <c r="B43" s="7">
        <v>16.5</v>
      </c>
      <c r="C43" s="7">
        <v>20.399999999999999</v>
      </c>
      <c r="D43" s="7">
        <v>23.3</v>
      </c>
      <c r="E43" s="7">
        <v>24.7</v>
      </c>
      <c r="F43" s="7">
        <v>26.3</v>
      </c>
      <c r="G43" s="7">
        <v>28.4</v>
      </c>
      <c r="H43" s="15">
        <f t="shared" ref="H43:H45" si="2">E43/C43*100</f>
        <v>121.07843137254903</v>
      </c>
      <c r="I43" s="15">
        <f t="shared" ref="I43:I45" si="3">G43/C43*100</f>
        <v>139.21568627450981</v>
      </c>
    </row>
    <row r="44" spans="1:9" ht="31.5" x14ac:dyDescent="0.25">
      <c r="A44" s="13" t="s">
        <v>9</v>
      </c>
      <c r="B44" s="12">
        <v>72.5</v>
      </c>
      <c r="C44" s="12">
        <v>117.6</v>
      </c>
      <c r="D44" s="12">
        <v>100.2</v>
      </c>
      <c r="E44" s="12">
        <v>100.5</v>
      </c>
      <c r="F44" s="15">
        <v>101</v>
      </c>
      <c r="G44" s="12">
        <v>102.7</v>
      </c>
      <c r="H44" s="15"/>
      <c r="I44" s="15"/>
    </row>
    <row r="45" spans="1:9" ht="86.25" customHeight="1" x14ac:dyDescent="0.25">
      <c r="A45" s="13" t="s">
        <v>16</v>
      </c>
      <c r="B45" s="12">
        <v>15.6</v>
      </c>
      <c r="C45" s="12">
        <v>27.4</v>
      </c>
      <c r="D45" s="12">
        <v>28.9</v>
      </c>
      <c r="E45" s="12">
        <v>29.1</v>
      </c>
      <c r="F45" s="12">
        <v>31.1</v>
      </c>
      <c r="G45" s="12">
        <v>31.3</v>
      </c>
      <c r="H45" s="15">
        <f t="shared" si="2"/>
        <v>106.20437956204381</v>
      </c>
      <c r="I45" s="15">
        <f t="shared" si="3"/>
        <v>114.23357664233578</v>
      </c>
    </row>
    <row r="46" spans="1:9" ht="31.5" x14ac:dyDescent="0.25">
      <c r="A46" s="13" t="s">
        <v>9</v>
      </c>
      <c r="B46" s="12">
        <v>106.8</v>
      </c>
      <c r="C46" s="15">
        <v>156.80000000000001</v>
      </c>
      <c r="D46" s="15">
        <v>105.3</v>
      </c>
      <c r="E46" s="15">
        <v>100.3</v>
      </c>
      <c r="F46" s="15">
        <v>100.1</v>
      </c>
      <c r="G46" s="15">
        <v>100</v>
      </c>
      <c r="H46" s="15"/>
      <c r="I46" s="15"/>
    </row>
    <row r="47" spans="1:9" ht="15.75" x14ac:dyDescent="0.25">
      <c r="A47" s="13" t="s">
        <v>6</v>
      </c>
      <c r="B47" s="12"/>
      <c r="C47" s="12"/>
      <c r="D47" s="12"/>
      <c r="E47" s="12"/>
      <c r="F47" s="12"/>
      <c r="G47" s="12"/>
      <c r="H47" s="12"/>
      <c r="I47" s="12"/>
    </row>
    <row r="48" spans="1:9" ht="31.5" x14ac:dyDescent="0.25">
      <c r="A48" s="13" t="s">
        <v>17</v>
      </c>
      <c r="B48" s="12">
        <v>15.6</v>
      </c>
      <c r="C48" s="12">
        <v>27.4</v>
      </c>
      <c r="D48" s="12">
        <v>28.9</v>
      </c>
      <c r="E48" s="12">
        <v>29.1</v>
      </c>
      <c r="F48" s="12">
        <v>31.1</v>
      </c>
      <c r="G48" s="12">
        <v>31.3</v>
      </c>
      <c r="H48" s="15">
        <f>E48/C48*100</f>
        <v>106.20437956204381</v>
      </c>
      <c r="I48" s="15">
        <f>G48/C48*100</f>
        <v>114.23357664233578</v>
      </c>
    </row>
    <row r="49" spans="1:9" ht="31.5" x14ac:dyDescent="0.25">
      <c r="A49" s="13" t="s">
        <v>9</v>
      </c>
      <c r="B49" s="12">
        <v>105.9</v>
      </c>
      <c r="C49" s="15">
        <v>156.4</v>
      </c>
      <c r="D49" s="15">
        <v>105.3</v>
      </c>
      <c r="E49" s="15">
        <v>100.3</v>
      </c>
      <c r="F49" s="15">
        <v>100.1</v>
      </c>
      <c r="G49" s="15">
        <v>100</v>
      </c>
      <c r="H49" s="15"/>
      <c r="I49" s="15"/>
    </row>
    <row r="50" spans="1:9" s="11" customFormat="1" ht="84.75" customHeight="1" x14ac:dyDescent="0.25">
      <c r="A50" s="19" t="s">
        <v>18</v>
      </c>
      <c r="B50" s="20">
        <v>0.8</v>
      </c>
      <c r="C50" s="20">
        <v>0.7</v>
      </c>
      <c r="D50" s="20">
        <v>0.8</v>
      </c>
      <c r="E50" s="20">
        <v>0.9</v>
      </c>
      <c r="F50" s="20">
        <v>0.9</v>
      </c>
      <c r="G50" s="20">
        <v>0.9</v>
      </c>
      <c r="H50" s="20" t="s">
        <v>5</v>
      </c>
      <c r="I50" s="20" t="s">
        <v>5</v>
      </c>
    </row>
    <row r="51" spans="1:9" ht="47.25" x14ac:dyDescent="0.25">
      <c r="A51" s="13" t="s">
        <v>19</v>
      </c>
      <c r="B51" s="15">
        <v>1201.6780000000001</v>
      </c>
      <c r="C51" s="15">
        <v>1345.8420000000001</v>
      </c>
      <c r="D51" s="15">
        <v>1747.2</v>
      </c>
      <c r="E51" s="15">
        <v>1906.3</v>
      </c>
      <c r="F51" s="15">
        <v>2079.6</v>
      </c>
      <c r="G51" s="15">
        <v>2272.1</v>
      </c>
      <c r="H51" s="15">
        <f>E51/C51*100</f>
        <v>141.64366991073246</v>
      </c>
      <c r="I51" s="15">
        <f>G51/C51*100</f>
        <v>168.82368064007511</v>
      </c>
    </row>
    <row r="52" spans="1:9" ht="15.75" x14ac:dyDescent="0.25">
      <c r="A52" s="13" t="s">
        <v>20</v>
      </c>
      <c r="B52" s="12" t="s">
        <v>5</v>
      </c>
      <c r="C52" s="15">
        <f>C51/B51*100</f>
        <v>111.99689101406534</v>
      </c>
      <c r="D52" s="15">
        <f t="shared" ref="D52:G52" si="4">D51/C51*100</f>
        <v>129.82207421079147</v>
      </c>
      <c r="E52" s="15">
        <f t="shared" si="4"/>
        <v>109.10599816849815</v>
      </c>
      <c r="F52" s="15">
        <f t="shared" si="4"/>
        <v>109.09090909090908</v>
      </c>
      <c r="G52" s="15">
        <f t="shared" si="4"/>
        <v>109.25658780534717</v>
      </c>
      <c r="H52" s="15"/>
      <c r="I52" s="15"/>
    </row>
    <row r="53" spans="1:9" ht="15.75" x14ac:dyDescent="0.25">
      <c r="A53" s="13" t="s">
        <v>6</v>
      </c>
      <c r="B53" s="12"/>
      <c r="C53" s="12"/>
      <c r="D53" s="12"/>
      <c r="E53" s="12"/>
      <c r="F53" s="12"/>
      <c r="G53" s="12"/>
      <c r="H53" s="12"/>
      <c r="I53" s="12"/>
    </row>
    <row r="54" spans="1:9" ht="31.5" x14ac:dyDescent="0.25">
      <c r="A54" s="13" t="s">
        <v>14</v>
      </c>
      <c r="B54" s="15">
        <v>1037.5150000000001</v>
      </c>
      <c r="C54" s="15">
        <v>1059.7829999999999</v>
      </c>
      <c r="D54" s="15">
        <v>1417.5740000000001</v>
      </c>
      <c r="E54" s="15">
        <v>1532.848</v>
      </c>
      <c r="F54" s="15">
        <v>1662.829</v>
      </c>
      <c r="G54" s="15">
        <v>1805.92</v>
      </c>
      <c r="H54" s="15">
        <f>E54/C54*100</f>
        <v>144.63791172343775</v>
      </c>
      <c r="I54" s="15">
        <f>G54/C54*100</f>
        <v>170.40469605570198</v>
      </c>
    </row>
    <row r="55" spans="1:9" ht="31.5" x14ac:dyDescent="0.25">
      <c r="A55" s="13" t="s">
        <v>4</v>
      </c>
      <c r="B55" s="12" t="s">
        <v>5</v>
      </c>
      <c r="C55" s="15">
        <f>C54/B54*100</f>
        <v>102.14628222242568</v>
      </c>
      <c r="D55" s="15">
        <f>D54/C54*100</f>
        <v>133.76077932935328</v>
      </c>
      <c r="E55" s="15">
        <f>E54/D54*100</f>
        <v>108.13178006932971</v>
      </c>
      <c r="F55" s="15">
        <f>F54/E54*100</f>
        <v>108.47970575034185</v>
      </c>
      <c r="G55" s="15">
        <f>G54/F54*100</f>
        <v>108.6052745050754</v>
      </c>
      <c r="H55" s="15"/>
      <c r="I55" s="15"/>
    </row>
    <row r="56" spans="1:9" ht="47.25" x14ac:dyDescent="0.25">
      <c r="A56" s="13" t="s">
        <v>21</v>
      </c>
      <c r="B56" s="15">
        <v>1876.153</v>
      </c>
      <c r="C56" s="15">
        <v>1568.8209999999999</v>
      </c>
      <c r="D56" s="15">
        <v>1963.6</v>
      </c>
      <c r="E56" s="15">
        <v>2118.1</v>
      </c>
      <c r="F56" s="15">
        <v>2285.6</v>
      </c>
      <c r="G56" s="15">
        <v>2471.6</v>
      </c>
      <c r="H56" s="15">
        <f>E56/C56*100</f>
        <v>135.01221618017607</v>
      </c>
      <c r="I56" s="15">
        <f>G56/C56*100</f>
        <v>157.54506090879713</v>
      </c>
    </row>
    <row r="57" spans="1:9" ht="15.75" x14ac:dyDescent="0.25">
      <c r="A57" s="13" t="s">
        <v>20</v>
      </c>
      <c r="B57" s="12" t="s">
        <v>5</v>
      </c>
      <c r="C57" s="15">
        <f>C56/B56*100</f>
        <v>83.619033202515993</v>
      </c>
      <c r="D57" s="15">
        <f>D56/C56*100</f>
        <v>125.16405632000082</v>
      </c>
      <c r="E57" s="15">
        <f>E56/D56*100</f>
        <v>107.86820126298635</v>
      </c>
      <c r="F57" s="15">
        <f>F56/E56*100</f>
        <v>107.90803078230489</v>
      </c>
      <c r="G57" s="15">
        <f>G56/F56*100</f>
        <v>108.13790689534477</v>
      </c>
      <c r="H57" s="15"/>
      <c r="I57" s="15"/>
    </row>
    <row r="58" spans="1:9" ht="15.75" x14ac:dyDescent="0.25">
      <c r="A58" s="13" t="s">
        <v>6</v>
      </c>
      <c r="B58" s="12"/>
      <c r="C58" s="12"/>
      <c r="D58" s="12"/>
      <c r="E58" s="12"/>
      <c r="F58" s="12"/>
      <c r="G58" s="12"/>
      <c r="H58" s="12"/>
      <c r="I58" s="12"/>
    </row>
    <row r="59" spans="1:9" ht="31.5" x14ac:dyDescent="0.25">
      <c r="A59" s="16" t="s">
        <v>14</v>
      </c>
      <c r="B59" s="15">
        <v>1560.6769999999999</v>
      </c>
      <c r="C59" s="15">
        <v>1165.623</v>
      </c>
      <c r="D59" s="15">
        <v>1492</v>
      </c>
      <c r="E59" s="15">
        <v>1606.2</v>
      </c>
      <c r="F59" s="15">
        <v>1734.6</v>
      </c>
      <c r="G59" s="15">
        <v>1876.3</v>
      </c>
      <c r="H59" s="15">
        <f>E59/C59*100</f>
        <v>137.79755547033645</v>
      </c>
      <c r="I59" s="15">
        <f>G59/C59*100</f>
        <v>160.96971319200117</v>
      </c>
    </row>
    <row r="60" spans="1:9" ht="31.5" x14ac:dyDescent="0.25">
      <c r="A60" s="13" t="s">
        <v>4</v>
      </c>
      <c r="B60" s="12" t="s">
        <v>5</v>
      </c>
      <c r="C60" s="15">
        <f>C59/B59*100</f>
        <v>74.68701082927474</v>
      </c>
      <c r="D60" s="15">
        <f>D59/C59*100</f>
        <v>128.00021962504172</v>
      </c>
      <c r="E60" s="15">
        <f>E59/D59*100</f>
        <v>107.65415549597857</v>
      </c>
      <c r="F60" s="15">
        <f>F59/E59*100</f>
        <v>107.99402316025402</v>
      </c>
      <c r="G60" s="12">
        <v>108.2</v>
      </c>
      <c r="H60" s="15"/>
      <c r="I60" s="15"/>
    </row>
    <row r="61" spans="1:9" ht="47.25" x14ac:dyDescent="0.25">
      <c r="A61" s="13" t="s">
        <v>22</v>
      </c>
      <c r="B61" s="15">
        <v>674.47500000000002</v>
      </c>
      <c r="C61" s="15">
        <v>222.97900000000001</v>
      </c>
      <c r="D61" s="15">
        <v>216.4</v>
      </c>
      <c r="E61" s="15">
        <v>211.8</v>
      </c>
      <c r="F61" s="15">
        <v>206</v>
      </c>
      <c r="G61" s="15">
        <v>199.5</v>
      </c>
      <c r="H61" s="15">
        <f>E61/C61*100</f>
        <v>94.986523394579763</v>
      </c>
      <c r="I61" s="15">
        <f>G61/C61*100</f>
        <v>89.47030886316648</v>
      </c>
    </row>
    <row r="62" spans="1:9" ht="15.75" x14ac:dyDescent="0.25">
      <c r="A62" s="13" t="s">
        <v>20</v>
      </c>
      <c r="B62" s="12" t="s">
        <v>5</v>
      </c>
      <c r="C62" s="15">
        <f>C61/B61*100</f>
        <v>33.059638978464733</v>
      </c>
      <c r="D62" s="15">
        <f>D61/C61*100</f>
        <v>97.049497934783091</v>
      </c>
      <c r="E62" s="15">
        <f>E61/D61*100</f>
        <v>97.874306839186701</v>
      </c>
      <c r="F62" s="15">
        <f>F61/E61*100</f>
        <v>97.26156751652502</v>
      </c>
      <c r="G62" s="15">
        <f>G61/F61*100</f>
        <v>96.844660194174764</v>
      </c>
      <c r="H62" s="15"/>
      <c r="I62" s="15"/>
    </row>
    <row r="63" spans="1:9" ht="15.75" x14ac:dyDescent="0.25">
      <c r="A63" s="13" t="s">
        <v>6</v>
      </c>
      <c r="B63" s="12"/>
      <c r="C63" s="12"/>
      <c r="D63" s="12"/>
      <c r="E63" s="12"/>
      <c r="F63" s="12"/>
      <c r="G63" s="12"/>
      <c r="H63" s="12"/>
      <c r="I63" s="12"/>
    </row>
    <row r="64" spans="1:9" ht="31.5" x14ac:dyDescent="0.25">
      <c r="A64" s="13" t="s">
        <v>23</v>
      </c>
      <c r="B64" s="15">
        <v>523.16200000000003</v>
      </c>
      <c r="C64" s="15">
        <v>105.84</v>
      </c>
      <c r="D64" s="15">
        <v>74.400000000000006</v>
      </c>
      <c r="E64" s="15">
        <v>73.400000000000006</v>
      </c>
      <c r="F64" s="15">
        <v>71.8</v>
      </c>
      <c r="G64" s="15">
        <v>70.400000000000006</v>
      </c>
      <c r="H64" s="15">
        <f>E64/C64*100</f>
        <v>69.349962207105065</v>
      </c>
      <c r="I64" s="15">
        <f>G64/C64*100</f>
        <v>66.515495086923664</v>
      </c>
    </row>
    <row r="65" spans="1:9" ht="31.5" x14ac:dyDescent="0.25">
      <c r="A65" s="13" t="s">
        <v>4</v>
      </c>
      <c r="B65" s="12" t="s">
        <v>5</v>
      </c>
      <c r="C65" s="15">
        <f>C64/B64*100</f>
        <v>20.230827162523273</v>
      </c>
      <c r="D65" s="15">
        <f>D64/C64*100</f>
        <v>70.29478458049887</v>
      </c>
      <c r="E65" s="15">
        <f>E64/D64*100</f>
        <v>98.655913978494624</v>
      </c>
      <c r="F65" s="15">
        <f>F64/E64*100</f>
        <v>97.820163487738412</v>
      </c>
      <c r="G65" s="15">
        <f>G64/F64*100</f>
        <v>98.050139275766028</v>
      </c>
      <c r="H65" s="15"/>
      <c r="I65" s="15"/>
    </row>
    <row r="66" spans="1:9" ht="63" x14ac:dyDescent="0.25">
      <c r="A66" s="13" t="s">
        <v>24</v>
      </c>
      <c r="B66" s="9">
        <v>3865.1</v>
      </c>
      <c r="C66" s="9">
        <v>4164.75</v>
      </c>
      <c r="D66" s="9">
        <v>4498.2</v>
      </c>
      <c r="E66" s="9">
        <v>4770.1000000000004</v>
      </c>
      <c r="F66" s="9">
        <v>5005.6000000000004</v>
      </c>
      <c r="G66" s="9">
        <v>5401.1</v>
      </c>
      <c r="H66" s="15">
        <f>E66/C66*100</f>
        <v>114.53508613962424</v>
      </c>
      <c r="I66" s="15">
        <f>G66/C66*100</f>
        <v>129.68605558556936</v>
      </c>
    </row>
    <row r="67" spans="1:9" ht="15.75" x14ac:dyDescent="0.25">
      <c r="A67" s="13" t="s">
        <v>20</v>
      </c>
      <c r="B67" s="12" t="s">
        <v>5</v>
      </c>
      <c r="C67" s="15">
        <f>C66/B66*100</f>
        <v>107.75271014980208</v>
      </c>
      <c r="D67" s="15">
        <f>D66/C66*100</f>
        <v>108.00648298217179</v>
      </c>
      <c r="E67" s="15">
        <f>E66/D66*100</f>
        <v>106.04464007825354</v>
      </c>
      <c r="F67" s="15">
        <f>F66/E66*100</f>
        <v>104.93700341711913</v>
      </c>
      <c r="G67" s="15">
        <f>G66/F66*100</f>
        <v>107.90115071120346</v>
      </c>
      <c r="H67" s="15"/>
      <c r="I67" s="15"/>
    </row>
    <row r="68" spans="1:9" ht="15.75" x14ac:dyDescent="0.25">
      <c r="A68" s="13" t="s">
        <v>6</v>
      </c>
      <c r="B68" s="12"/>
      <c r="C68" s="12"/>
      <c r="D68" s="12"/>
      <c r="E68" s="12"/>
      <c r="F68" s="12"/>
      <c r="G68" s="12"/>
      <c r="H68" s="12"/>
      <c r="I68" s="12"/>
    </row>
    <row r="69" spans="1:9" ht="31.5" x14ac:dyDescent="0.25">
      <c r="A69" s="13" t="s">
        <v>23</v>
      </c>
      <c r="B69" s="8">
        <v>3411.4</v>
      </c>
      <c r="C69" s="8">
        <v>3632.6</v>
      </c>
      <c r="D69" s="8">
        <v>3725.5</v>
      </c>
      <c r="E69" s="8">
        <v>3959.5</v>
      </c>
      <c r="F69" s="8">
        <v>4161.1000000000004</v>
      </c>
      <c r="G69" s="8">
        <v>4361.3999999999996</v>
      </c>
      <c r="H69" s="15">
        <f>E69/C69*100</f>
        <v>108.99906403127237</v>
      </c>
      <c r="I69" s="15">
        <f>G69/C69*100</f>
        <v>120.06276496173538</v>
      </c>
    </row>
    <row r="70" spans="1:9" ht="15.75" x14ac:dyDescent="0.25">
      <c r="A70" s="13" t="s">
        <v>20</v>
      </c>
      <c r="B70" s="12" t="s">
        <v>5</v>
      </c>
      <c r="C70" s="15">
        <f>C69/B69*100</f>
        <v>106.48414140821949</v>
      </c>
      <c r="D70" s="15">
        <f>D69/C69*100</f>
        <v>102.5573969057975</v>
      </c>
      <c r="E70" s="15">
        <f>E69/D69*100</f>
        <v>106.28103610253656</v>
      </c>
      <c r="F70" s="15">
        <f>F69/E69*100</f>
        <v>105.09155196363179</v>
      </c>
      <c r="G70" s="15">
        <f>G69/F69*100</f>
        <v>104.81363101103072</v>
      </c>
      <c r="H70" s="15"/>
      <c r="I70" s="15"/>
    </row>
    <row r="71" spans="1:9" ht="94.5" x14ac:dyDescent="0.25">
      <c r="A71" s="13" t="s">
        <v>36</v>
      </c>
      <c r="B71" s="12">
        <v>12.8</v>
      </c>
      <c r="C71" s="15">
        <v>12.8</v>
      </c>
      <c r="D71" s="15">
        <v>12.8</v>
      </c>
      <c r="E71" s="15">
        <v>12.9</v>
      </c>
      <c r="F71" s="15">
        <v>12.9</v>
      </c>
      <c r="G71" s="15">
        <v>13</v>
      </c>
      <c r="H71" s="15">
        <f>E71/C71*100</f>
        <v>100.78125</v>
      </c>
      <c r="I71" s="15">
        <f>G71/C71*100</f>
        <v>101.5625</v>
      </c>
    </row>
    <row r="72" spans="1:9" ht="15.75" x14ac:dyDescent="0.25">
      <c r="A72" s="13" t="s">
        <v>20</v>
      </c>
      <c r="B72" s="12" t="s">
        <v>5</v>
      </c>
      <c r="C72" s="15">
        <v>100</v>
      </c>
      <c r="D72" s="15">
        <v>100</v>
      </c>
      <c r="E72" s="15">
        <v>100.8</v>
      </c>
      <c r="F72" s="15">
        <v>100</v>
      </c>
      <c r="G72" s="15">
        <v>100.8</v>
      </c>
      <c r="H72" s="15"/>
      <c r="I72" s="15"/>
    </row>
    <row r="73" spans="1:9" ht="15.75" x14ac:dyDescent="0.25">
      <c r="A73" s="13" t="s">
        <v>6</v>
      </c>
      <c r="B73" s="12"/>
      <c r="C73" s="15"/>
      <c r="D73" s="15"/>
      <c r="E73" s="15"/>
      <c r="F73" s="15"/>
      <c r="G73" s="15"/>
      <c r="H73" s="15"/>
      <c r="I73" s="15"/>
    </row>
    <row r="74" spans="1:9" ht="31.5" x14ac:dyDescent="0.25">
      <c r="A74" s="13" t="s">
        <v>23</v>
      </c>
      <c r="B74" s="12">
        <v>10.9</v>
      </c>
      <c r="C74" s="15">
        <v>10.9</v>
      </c>
      <c r="D74" s="15">
        <v>10.3</v>
      </c>
      <c r="E74" s="15">
        <v>10.5</v>
      </c>
      <c r="F74" s="15">
        <v>10.6</v>
      </c>
      <c r="G74" s="15">
        <v>10.6</v>
      </c>
      <c r="H74" s="15">
        <f>E74/C74*100</f>
        <v>96.330275229357795</v>
      </c>
      <c r="I74" s="15">
        <f>G74/C74*100</f>
        <v>97.247706422018339</v>
      </c>
    </row>
    <row r="75" spans="1:9" ht="15.75" x14ac:dyDescent="0.25">
      <c r="A75" s="13" t="s">
        <v>20</v>
      </c>
      <c r="B75" s="12" t="s">
        <v>5</v>
      </c>
      <c r="C75" s="15">
        <v>100</v>
      </c>
      <c r="D75" s="15">
        <v>94.5</v>
      </c>
      <c r="E75" s="15">
        <v>101.9</v>
      </c>
      <c r="F75" s="15">
        <v>101</v>
      </c>
      <c r="G75" s="15">
        <v>100</v>
      </c>
      <c r="H75" s="15"/>
      <c r="I75" s="15"/>
    </row>
    <row r="76" spans="1:9" ht="78.75" x14ac:dyDescent="0.25">
      <c r="A76" s="13" t="s">
        <v>33</v>
      </c>
      <c r="B76" s="12">
        <v>25116.3</v>
      </c>
      <c r="C76" s="12">
        <v>27148.2</v>
      </c>
      <c r="D76" s="12">
        <v>29230.3</v>
      </c>
      <c r="E76" s="12">
        <v>30886.400000000001</v>
      </c>
      <c r="F76" s="12">
        <v>32260.9</v>
      </c>
      <c r="G76" s="12">
        <v>34595.800000000003</v>
      </c>
      <c r="H76" s="15">
        <f t="shared" ref="H76:H88" si="5">E76/C76*100</f>
        <v>113.76960535136769</v>
      </c>
      <c r="I76" s="15">
        <f t="shared" ref="I76:I88" si="6">G76/C76*100</f>
        <v>127.4331263214504</v>
      </c>
    </row>
    <row r="77" spans="1:9" ht="15.75" x14ac:dyDescent="0.25">
      <c r="A77" s="13" t="s">
        <v>25</v>
      </c>
      <c r="B77" s="12" t="s">
        <v>5</v>
      </c>
      <c r="C77" s="15">
        <f>C76/B76*100</f>
        <v>108.08996548058434</v>
      </c>
      <c r="D77" s="15">
        <f>D76/C76*100</f>
        <v>107.66938507893708</v>
      </c>
      <c r="E77" s="15">
        <f>E76/D76*100</f>
        <v>105.66569621249184</v>
      </c>
      <c r="F77" s="15">
        <f>F76/E76*100</f>
        <v>104.45017871943638</v>
      </c>
      <c r="G77" s="15">
        <f>G76/F76*100</f>
        <v>107.23755381901931</v>
      </c>
      <c r="H77" s="15"/>
      <c r="I77" s="15"/>
    </row>
    <row r="78" spans="1:9" ht="47.25" x14ac:dyDescent="0.25">
      <c r="A78" s="13" t="s">
        <v>26</v>
      </c>
      <c r="B78" s="12">
        <v>26088.2</v>
      </c>
      <c r="C78" s="12">
        <v>27874.2</v>
      </c>
      <c r="D78" s="12">
        <v>30109.1</v>
      </c>
      <c r="E78" s="12">
        <v>31377.1</v>
      </c>
      <c r="F78" s="12">
        <v>32756.6</v>
      </c>
      <c r="G78" s="12">
        <v>34187.699999999997</v>
      </c>
      <c r="H78" s="15">
        <f t="shared" si="5"/>
        <v>112.56681806114615</v>
      </c>
      <c r="I78" s="15">
        <f t="shared" si="6"/>
        <v>122.64997739845447</v>
      </c>
    </row>
    <row r="79" spans="1:9" ht="15.75" x14ac:dyDescent="0.25">
      <c r="A79" s="13" t="s">
        <v>25</v>
      </c>
      <c r="B79" s="12" t="s">
        <v>5</v>
      </c>
      <c r="C79" s="15">
        <f>C78/B78*100</f>
        <v>106.84600700699933</v>
      </c>
      <c r="D79" s="15">
        <f>D78/C78*100</f>
        <v>108.01780858284722</v>
      </c>
      <c r="E79" s="15">
        <f>E78/D78*100</f>
        <v>104.21135138546154</v>
      </c>
      <c r="F79" s="15">
        <f>F78/E78*100</f>
        <v>104.396518480038</v>
      </c>
      <c r="G79" s="15">
        <f>G78/F78*100</f>
        <v>104.36889054419566</v>
      </c>
      <c r="H79" s="15"/>
      <c r="I79" s="15"/>
    </row>
    <row r="80" spans="1:9" ht="47.25" x14ac:dyDescent="0.25">
      <c r="A80" s="13" t="s">
        <v>27</v>
      </c>
      <c r="B80" s="15">
        <v>15860</v>
      </c>
      <c r="C80" s="15">
        <v>17809</v>
      </c>
      <c r="D80" s="15">
        <v>18607</v>
      </c>
      <c r="E80" s="15">
        <v>19583</v>
      </c>
      <c r="F80" s="15">
        <v>20662.5</v>
      </c>
      <c r="G80" s="15">
        <v>21806</v>
      </c>
      <c r="H80" s="15">
        <f t="shared" si="5"/>
        <v>109.96125554494918</v>
      </c>
      <c r="I80" s="15">
        <f t="shared" si="6"/>
        <v>122.44370823740805</v>
      </c>
    </row>
    <row r="81" spans="1:9" ht="15.75" x14ac:dyDescent="0.25">
      <c r="A81" s="13" t="s">
        <v>25</v>
      </c>
      <c r="B81" s="12" t="s">
        <v>5</v>
      </c>
      <c r="C81" s="15">
        <f>C80/B80*100</f>
        <v>112.28877679697351</v>
      </c>
      <c r="D81" s="15">
        <f>D80/C80*100</f>
        <v>104.48088045370318</v>
      </c>
      <c r="E81" s="15">
        <f>E80/D80*100</f>
        <v>105.24533777610576</v>
      </c>
      <c r="F81" s="15">
        <f>F80/E80*100</f>
        <v>105.51243425420007</v>
      </c>
      <c r="G81" s="15">
        <f>G80/F80*100</f>
        <v>105.53418027828192</v>
      </c>
      <c r="H81" s="15"/>
      <c r="I81" s="15"/>
    </row>
    <row r="82" spans="1:9" ht="31.5" x14ac:dyDescent="0.25">
      <c r="A82" s="13" t="s">
        <v>34</v>
      </c>
      <c r="B82" s="15">
        <v>2602</v>
      </c>
      <c r="C82" s="15">
        <v>2604</v>
      </c>
      <c r="D82" s="15">
        <v>2607</v>
      </c>
      <c r="E82" s="15">
        <v>2613</v>
      </c>
      <c r="F82" s="15">
        <v>2623</v>
      </c>
      <c r="G82" s="15">
        <v>2638</v>
      </c>
      <c r="H82" s="15">
        <f t="shared" si="5"/>
        <v>100.34562211981566</v>
      </c>
      <c r="I82" s="15">
        <f t="shared" si="6"/>
        <v>101.30568356374808</v>
      </c>
    </row>
    <row r="83" spans="1:9" ht="15.75" x14ac:dyDescent="0.25">
      <c r="A83" s="13" t="s">
        <v>25</v>
      </c>
      <c r="B83" s="12" t="s">
        <v>5</v>
      </c>
      <c r="C83" s="12" t="s">
        <v>5</v>
      </c>
      <c r="D83" s="15">
        <f>D82/C82*100</f>
        <v>100.11520737327189</v>
      </c>
      <c r="E83" s="15">
        <f>E82/D82*100</f>
        <v>100.2301495972382</v>
      </c>
      <c r="F83" s="15">
        <f>F82/E82*100</f>
        <v>100.38270187523919</v>
      </c>
      <c r="G83" s="15">
        <f>G82/F82*100</f>
        <v>100.57186427754479</v>
      </c>
      <c r="H83" s="15"/>
      <c r="I83" s="15"/>
    </row>
    <row r="84" spans="1:9" ht="50.25" customHeight="1" x14ac:dyDescent="0.25">
      <c r="A84" s="13" t="s">
        <v>35</v>
      </c>
      <c r="B84" s="15">
        <v>3416</v>
      </c>
      <c r="C84" s="15">
        <v>3464</v>
      </c>
      <c r="D84" s="15">
        <v>3479</v>
      </c>
      <c r="E84" s="15">
        <v>3497</v>
      </c>
      <c r="F84" s="15">
        <v>3520</v>
      </c>
      <c r="G84" s="15">
        <v>3549</v>
      </c>
      <c r="H84" s="15">
        <f t="shared" si="5"/>
        <v>100.9526558891455</v>
      </c>
      <c r="I84" s="15">
        <f t="shared" si="6"/>
        <v>102.45381062355659</v>
      </c>
    </row>
    <row r="85" spans="1:9" ht="15.75" x14ac:dyDescent="0.25">
      <c r="A85" s="13" t="s">
        <v>25</v>
      </c>
      <c r="B85" s="12" t="s">
        <v>5</v>
      </c>
      <c r="C85" s="12" t="s">
        <v>5</v>
      </c>
      <c r="D85" s="15">
        <f>D84/C84*100</f>
        <v>100.43302540415704</v>
      </c>
      <c r="E85" s="15">
        <f>E84/D84*100</f>
        <v>100.5173900546134</v>
      </c>
      <c r="F85" s="15">
        <f>F84/E84*100</f>
        <v>100.657706605662</v>
      </c>
      <c r="G85" s="15">
        <f>G84/F84*100</f>
        <v>100.82386363636364</v>
      </c>
      <c r="H85" s="15"/>
      <c r="I85" s="15"/>
    </row>
    <row r="86" spans="1:9" s="4" customFormat="1" ht="50.25" customHeight="1" x14ac:dyDescent="0.25">
      <c r="A86" s="16" t="s">
        <v>28</v>
      </c>
      <c r="B86" s="18">
        <v>66.703999999999994</v>
      </c>
      <c r="C86" s="18">
        <v>66.2</v>
      </c>
      <c r="D86" s="18">
        <v>65.599999999999994</v>
      </c>
      <c r="E86" s="18">
        <v>65.2</v>
      </c>
      <c r="F86" s="18">
        <v>64.8</v>
      </c>
      <c r="G86" s="18">
        <v>64.599999999999994</v>
      </c>
      <c r="H86" s="18">
        <f t="shared" si="5"/>
        <v>98.489425981873111</v>
      </c>
      <c r="I86" s="18">
        <f t="shared" si="6"/>
        <v>97.583081570996967</v>
      </c>
    </row>
    <row r="87" spans="1:9" ht="15.75" x14ac:dyDescent="0.25">
      <c r="A87" s="13" t="s">
        <v>25</v>
      </c>
      <c r="B87" s="12" t="s">
        <v>5</v>
      </c>
      <c r="C87" s="15">
        <v>99.3</v>
      </c>
      <c r="D87" s="15">
        <f>D86/C86*100</f>
        <v>99.093655589123856</v>
      </c>
      <c r="E87" s="15">
        <f>E86/D86*100</f>
        <v>99.390243902439039</v>
      </c>
      <c r="F87" s="15">
        <f>F86/E86*100</f>
        <v>99.386503067484654</v>
      </c>
      <c r="G87" s="15">
        <f>G86/F86*100</f>
        <v>99.691358024691354</v>
      </c>
      <c r="H87" s="15"/>
      <c r="I87" s="15"/>
    </row>
    <row r="88" spans="1:9" s="11" customFormat="1" ht="47.25" x14ac:dyDescent="0.25">
      <c r="A88" s="19" t="s">
        <v>29</v>
      </c>
      <c r="B88" s="20">
        <v>25.9</v>
      </c>
      <c r="C88" s="20">
        <v>25.9</v>
      </c>
      <c r="D88" s="20">
        <v>26.1</v>
      </c>
      <c r="E88" s="20">
        <v>26.3</v>
      </c>
      <c r="F88" s="20">
        <v>26.4</v>
      </c>
      <c r="G88" s="20">
        <v>26.6</v>
      </c>
      <c r="H88" s="21">
        <f t="shared" si="5"/>
        <v>101.54440154440157</v>
      </c>
      <c r="I88" s="21">
        <f t="shared" si="6"/>
        <v>102.70270270270272</v>
      </c>
    </row>
    <row r="89" spans="1:9" ht="15.75" x14ac:dyDescent="0.25">
      <c r="A89" s="13" t="s">
        <v>25</v>
      </c>
      <c r="B89" s="12" t="s">
        <v>5</v>
      </c>
      <c r="C89" s="15">
        <f>C88/B88*100</f>
        <v>100</v>
      </c>
      <c r="D89" s="15">
        <f>D88/C88*100</f>
        <v>100.77220077220079</v>
      </c>
      <c r="E89" s="15">
        <f>E88/D88*100</f>
        <v>100.76628352490422</v>
      </c>
      <c r="F89" s="15">
        <f>F88/E88*100</f>
        <v>100.38022813688212</v>
      </c>
      <c r="G89" s="15">
        <f>G88/F88*100</f>
        <v>100.75757575757578</v>
      </c>
      <c r="H89" s="15"/>
      <c r="I89" s="15"/>
    </row>
    <row r="92" spans="1:9" ht="18.75" customHeight="1" x14ac:dyDescent="0.25">
      <c r="A92" s="26" t="s">
        <v>37</v>
      </c>
      <c r="B92" s="26"/>
      <c r="C92" s="26"/>
    </row>
    <row r="93" spans="1:9" ht="18.75" customHeight="1" x14ac:dyDescent="0.3">
      <c r="A93" s="26"/>
      <c r="B93" s="26"/>
      <c r="C93" s="26"/>
      <c r="H93" s="27" t="s">
        <v>38</v>
      </c>
      <c r="I93" s="27"/>
    </row>
  </sheetData>
  <mergeCells count="9">
    <mergeCell ref="E1:I6"/>
    <mergeCell ref="A8:I9"/>
    <mergeCell ref="A92:C93"/>
    <mergeCell ref="H93:I93"/>
    <mergeCell ref="A11:A12"/>
    <mergeCell ref="H11:H12"/>
    <mergeCell ref="I11:I12"/>
    <mergeCell ref="B12:C12"/>
    <mergeCell ref="E12:G12"/>
  </mergeCells>
  <pageMargins left="0.52135416666666667" right="0.296875" top="0.75" bottom="0.78740157480314965" header="0.31496062992125984" footer="0.31496062992125984"/>
  <pageSetup paperSize="9" scale="75" orientation="portrait" verticalDpi="0" r:id="rId1"/>
  <headerFooter differentFirst="1">
    <oddHeader>&amp;C&amp;"Times New Roman,обычный"&amp;14&amp;P</oddHeader>
  </headerFooter>
  <rowBreaks count="2" manualBreakCount="2">
    <brk id="57" max="8" man="1"/>
    <brk id="8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Buglak</dc:creator>
  <cp:lastModifiedBy>Латышева С</cp:lastModifiedBy>
  <cp:lastPrinted>2019-10-25T07:24:23Z</cp:lastPrinted>
  <dcterms:created xsi:type="dcterms:W3CDTF">2019-09-13T08:31:23Z</dcterms:created>
  <dcterms:modified xsi:type="dcterms:W3CDTF">2019-11-27T07:51:12Z</dcterms:modified>
</cp:coreProperties>
</file>