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Специалист\Рабочий стол\Обнародование\"/>
    </mc:Choice>
  </mc:AlternateContent>
  <bookViews>
    <workbookView xWindow="120" yWindow="45" windowWidth="23895" windowHeight="997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Лист1!$A$1:$I$88</definedName>
  </definedNames>
  <calcPr calcId="152511"/>
</workbook>
</file>

<file path=xl/calcChain.xml><?xml version="1.0" encoding="utf-8"?>
<calcChain xmlns="http://schemas.openxmlformats.org/spreadsheetml/2006/main">
  <c r="D75" i="1" l="1"/>
  <c r="E73" i="1"/>
  <c r="G61" i="1" l="1"/>
  <c r="D17" i="1" l="1"/>
  <c r="E17" i="1"/>
  <c r="F17" i="1"/>
  <c r="G17" i="1"/>
  <c r="C17" i="1"/>
  <c r="D14" i="1"/>
  <c r="E14" i="1"/>
  <c r="F14" i="1"/>
  <c r="G14" i="1"/>
  <c r="C14" i="1"/>
  <c r="H45" i="1" l="1"/>
  <c r="I45" i="1"/>
  <c r="D53" i="1" l="1"/>
  <c r="E53" i="1"/>
  <c r="F53" i="1"/>
  <c r="G53" i="1"/>
  <c r="C53" i="1"/>
  <c r="H76" i="1" l="1"/>
  <c r="I76" i="1"/>
  <c r="I77" i="1" l="1"/>
  <c r="H77" i="1"/>
  <c r="I83" i="1"/>
  <c r="H83" i="1"/>
  <c r="I81" i="1"/>
  <c r="H81" i="1"/>
  <c r="I79" i="1"/>
  <c r="H79" i="1"/>
  <c r="I74" i="1"/>
  <c r="H74" i="1"/>
  <c r="I72" i="1"/>
  <c r="H72" i="1"/>
  <c r="I67" i="1"/>
  <c r="H67" i="1"/>
  <c r="I65" i="1"/>
  <c r="H65" i="1"/>
  <c r="I62" i="1"/>
  <c r="H62" i="1"/>
  <c r="I60" i="1"/>
  <c r="H60" i="1"/>
  <c r="I57" i="1"/>
  <c r="H57" i="1"/>
  <c r="I55" i="1"/>
  <c r="H55" i="1"/>
  <c r="I52" i="1"/>
  <c r="H52" i="1"/>
  <c r="I50" i="1"/>
  <c r="H50" i="1"/>
  <c r="I47" i="1"/>
  <c r="H47" i="1"/>
  <c r="I43" i="1"/>
  <c r="H43" i="1"/>
  <c r="I40" i="1"/>
  <c r="H40" i="1"/>
  <c r="I38" i="1"/>
  <c r="H38" i="1"/>
  <c r="I35" i="1"/>
  <c r="H35" i="1"/>
  <c r="I33" i="1"/>
  <c r="H33" i="1"/>
  <c r="I23" i="1"/>
  <c r="H23" i="1"/>
  <c r="I20" i="1"/>
  <c r="H20" i="1"/>
  <c r="I18" i="1"/>
  <c r="H18" i="1"/>
  <c r="I16" i="1"/>
  <c r="H16" i="1"/>
  <c r="D84" i="1"/>
  <c r="E84" i="1"/>
  <c r="F84" i="1"/>
  <c r="G84" i="1"/>
  <c r="C84" i="1"/>
  <c r="D82" i="1"/>
  <c r="E82" i="1"/>
  <c r="F82" i="1"/>
  <c r="G82" i="1"/>
  <c r="C82" i="1"/>
  <c r="D80" i="1"/>
  <c r="E80" i="1"/>
  <c r="F80" i="1"/>
  <c r="G80" i="1"/>
  <c r="D78" i="1"/>
  <c r="E78" i="1"/>
  <c r="F78" i="1"/>
  <c r="G78" i="1"/>
  <c r="C80" i="1"/>
  <c r="C78" i="1"/>
  <c r="F75" i="1"/>
  <c r="G75" i="1"/>
  <c r="C75" i="1"/>
  <c r="F73" i="1"/>
  <c r="G73" i="1"/>
  <c r="C71" i="1"/>
  <c r="D68" i="1"/>
  <c r="E68" i="1"/>
  <c r="C68" i="1"/>
  <c r="D66" i="1"/>
  <c r="G66" i="1"/>
  <c r="D63" i="1"/>
  <c r="E63" i="1"/>
  <c r="F63" i="1"/>
  <c r="G63" i="1"/>
  <c r="D61" i="1"/>
  <c r="E61" i="1"/>
  <c r="F61" i="1"/>
  <c r="C61" i="1"/>
  <c r="D58" i="1"/>
  <c r="E58" i="1"/>
  <c r="F58" i="1"/>
  <c r="G58" i="1"/>
  <c r="C58" i="1"/>
  <c r="D56" i="1"/>
  <c r="E56" i="1"/>
  <c r="F56" i="1"/>
  <c r="G56" i="1"/>
  <c r="C56" i="1"/>
  <c r="D24" i="1"/>
  <c r="E24" i="1"/>
  <c r="F24" i="1"/>
  <c r="G24" i="1"/>
  <c r="C24" i="1"/>
  <c r="G21" i="1"/>
  <c r="D21" i="1"/>
  <c r="E21" i="1"/>
  <c r="F21" i="1"/>
  <c r="C21" i="1"/>
  <c r="I13" i="1"/>
  <c r="H13" i="1"/>
  <c r="D71" i="1" l="1"/>
  <c r="I30" i="1"/>
  <c r="H30" i="1"/>
  <c r="I25" i="1"/>
  <c r="H25" i="1"/>
  <c r="I28" i="1"/>
  <c r="H28" i="1"/>
  <c r="G71" i="1" l="1"/>
  <c r="I70" i="1"/>
  <c r="H70" i="1"/>
  <c r="E71" i="1"/>
  <c r="F71" i="1"/>
</calcChain>
</file>

<file path=xl/sharedStrings.xml><?xml version="1.0" encoding="utf-8"?>
<sst xmlns="http://schemas.openxmlformats.org/spreadsheetml/2006/main" count="112" uniqueCount="40">
  <si>
    <t>отчет</t>
  </si>
  <si>
    <t>оценка</t>
  </si>
  <si>
    <t>прогноз</t>
  </si>
  <si>
    <t>Промышленное производство (объем отгруженной продукции) по полному кругу предприятий, млн. рублей</t>
  </si>
  <si>
    <t>в % к пред. году в действ. ценах</t>
  </si>
  <si>
    <t>х</t>
  </si>
  <si>
    <t>из общего объема:</t>
  </si>
  <si>
    <t>по крупным и средним предприятиям, млн. рублей</t>
  </si>
  <si>
    <t>Объем продукции сельского хозяйства всех сельхозпроизводителей, млн. руб.</t>
  </si>
  <si>
    <t>в % к пред. году в сопост. ценах</t>
  </si>
  <si>
    <t>Объем услуг по транспортировке и хранению, за исключением деятельности почтовой связи и курьерской деятельности (ранее «Транспорт») по полному кругу организаций, млн. руб.</t>
  </si>
  <si>
    <t>Оборот розничной торговли по полному кругу организаций, млн. руб.</t>
  </si>
  <si>
    <t>Оборот общественного питания по полному кругу организаций, млн. руб.</t>
  </si>
  <si>
    <t>Инвестиции в основной капитал за счет всех источников финансирования (без неформальной экономики) по полному кругу организаций, млн. руб.</t>
  </si>
  <si>
    <t>по крупным и средним организациям, млн. рублей</t>
  </si>
  <si>
    <t>Объем выполненных работ по виду деятельности «строительство» (без неформальной экономики) по полному кругу организаций, млн. руб.</t>
  </si>
  <si>
    <t>Доходы предприятий курортно-туристического комплекса (с учетом доходов малых предприятий и физических лиц), млн. руб.</t>
  </si>
  <si>
    <t>Доходы коллективных средств размещения, млн. рублей</t>
  </si>
  <si>
    <t>Сальдированный финансовый результат по полному кругу организаций, млн. руб.</t>
  </si>
  <si>
    <t>в % к пред. году</t>
  </si>
  <si>
    <t>Прибыль прибыльных предприятий по полному кругу организаций, млн. руб.</t>
  </si>
  <si>
    <t>Убыток по всем видам деятельности по полному кругу организаций, млн. рублей</t>
  </si>
  <si>
    <t>по крупным и средним организациям, млн. руб.</t>
  </si>
  <si>
    <t>Фонд заработной платы по полному кругу организаций без централизованного досчета, млн. руб.</t>
  </si>
  <si>
    <t xml:space="preserve">в % к пред. году </t>
  </si>
  <si>
    <t>Среднемесячная заработная плата по крупным и средним организациям, рублей</t>
  </si>
  <si>
    <t>Реальная заработная плата в % к пред. году</t>
  </si>
  <si>
    <t xml:space="preserve">Среднегодовая стоимость основных производственных фондов, млн. рублей </t>
  </si>
  <si>
    <t>Среднегодовая численность занятых в экономике, тыс. человек</t>
  </si>
  <si>
    <t>Заместитель главы муниципального образования Павловский район</t>
  </si>
  <si>
    <t>Е.Ю. Дзюба</t>
  </si>
  <si>
    <t>Наименование показателя</t>
  </si>
  <si>
    <t>Среднемесячная заработная плата по полному кругу организаций без централизованного досчета, рублей</t>
  </si>
  <si>
    <t>Количество субъектов малого предпринимательства, единиц</t>
  </si>
  <si>
    <t>Численность работников в малом предпринимательстве, человек</t>
  </si>
  <si>
    <t>Ввод в эксплуатацию жилых домов</t>
  </si>
  <si>
    <t>2021 г. в % к 2019 г.</t>
  </si>
  <si>
    <t>2023 г. в % к 2019 г.</t>
  </si>
  <si>
    <t xml:space="preserve">ПРИЛОЖЕНИЕ
к решению Совета муниципального образования Павловский район
от _____________ № ___
</t>
  </si>
  <si>
    <t xml:space="preserve">Индикативный план социально-экономического развития муниципального образования Павловский район на 2021 год и на период до 2023 года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</si>
</sst>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5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9">
    <xf numFmtId="0" fontId="0" fillId="0" borderId="0" xfId="0"/>
    <xf numFmtId="0" fontId="1" fillId="0" borderId="0" xfId="0" applyFont="1"/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1" fillId="0" borderId="0" xfId="0" applyFont="1" applyAlignment="1">
      <alignment horizontal="left" vertical="top"/>
    </xf>
    <xf numFmtId="164" fontId="2" fillId="0" borderId="4" xfId="0" applyNumberFormat="1" applyFont="1" applyBorder="1" applyAlignment="1">
      <alignment horizontal="center" vertical="top" wrapText="1"/>
    </xf>
    <xf numFmtId="165" fontId="2" fillId="0" borderId="4" xfId="0" applyNumberFormat="1" applyFont="1" applyBorder="1" applyAlignment="1">
      <alignment horizontal="center" vertical="top" wrapText="1"/>
    </xf>
    <xf numFmtId="165" fontId="3" fillId="2" borderId="7" xfId="0" applyNumberFormat="1" applyFont="1" applyFill="1" applyBorder="1" applyAlignment="1" applyProtection="1">
      <alignment horizontal="center" vertical="top" wrapText="1"/>
    </xf>
    <xf numFmtId="2" fontId="3" fillId="3" borderId="7" xfId="0" applyNumberFormat="1" applyFont="1" applyFill="1" applyBorder="1" applyAlignment="1" applyProtection="1">
      <alignment horizontal="center" vertical="top" wrapText="1"/>
    </xf>
    <xf numFmtId="165" fontId="2" fillId="3" borderId="4" xfId="0" applyNumberFormat="1" applyFont="1" applyFill="1" applyBorder="1" applyAlignment="1">
      <alignment horizontal="center" vertical="top" wrapText="1"/>
    </xf>
    <xf numFmtId="0" fontId="0" fillId="3" borderId="0" xfId="0" applyFill="1"/>
    <xf numFmtId="165" fontId="3" fillId="3" borderId="8" xfId="1" applyNumberFormat="1" applyFont="1" applyFill="1" applyBorder="1" applyAlignment="1" applyProtection="1">
      <alignment horizontal="center" vertical="top"/>
      <protection locked="0"/>
    </xf>
    <xf numFmtId="165" fontId="3" fillId="3" borderId="8" xfId="1" applyNumberFormat="1" applyFont="1" applyFill="1" applyBorder="1" applyAlignment="1" applyProtection="1">
      <alignment horizontal="center" vertical="top"/>
    </xf>
    <xf numFmtId="165" fontId="3" fillId="0" borderId="8" xfId="1" applyNumberFormat="1" applyFont="1" applyBorder="1" applyAlignment="1" applyProtection="1">
      <alignment horizontal="center" vertical="top"/>
    </xf>
    <xf numFmtId="165" fontId="3" fillId="3" borderId="8" xfId="0" applyNumberFormat="1" applyFont="1" applyFill="1" applyBorder="1" applyAlignment="1" applyProtection="1">
      <alignment horizontal="center" vertical="top" wrapText="1"/>
    </xf>
    <xf numFmtId="165" fontId="3" fillId="3" borderId="7" xfId="0" applyNumberFormat="1" applyFont="1" applyFill="1" applyBorder="1" applyAlignment="1">
      <alignment horizontal="center" vertical="top"/>
    </xf>
    <xf numFmtId="165" fontId="3" fillId="3" borderId="8" xfId="0" applyNumberFormat="1" applyFont="1" applyFill="1" applyBorder="1" applyAlignment="1">
      <alignment horizontal="center" vertical="top"/>
    </xf>
    <xf numFmtId="0" fontId="0" fillId="5" borderId="0" xfId="0" applyFill="1"/>
    <xf numFmtId="0" fontId="2" fillId="3" borderId="2" xfId="0" applyFont="1" applyFill="1" applyBorder="1" applyAlignment="1">
      <alignment horizontal="left" vertical="top" wrapText="1"/>
    </xf>
    <xf numFmtId="0" fontId="2" fillId="3" borderId="4" xfId="0" applyFont="1" applyFill="1" applyBorder="1" applyAlignment="1">
      <alignment horizontal="center" vertical="top" wrapText="1"/>
    </xf>
    <xf numFmtId="0" fontId="0" fillId="4" borderId="0" xfId="0" applyFill="1"/>
    <xf numFmtId="0" fontId="2" fillId="0" borderId="2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vertical="top" wrapText="1"/>
    </xf>
    <xf numFmtId="165" fontId="2" fillId="0" borderId="4" xfId="0" applyNumberFormat="1" applyFont="1" applyFill="1" applyBorder="1" applyAlignment="1">
      <alignment horizontal="center" vertical="top" wrapText="1"/>
    </xf>
    <xf numFmtId="2" fontId="2" fillId="0" borderId="4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right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8"/>
  <sheetViews>
    <sheetView tabSelected="1" view="pageBreakPreview" zoomScaleSheetLayoutView="100" workbookViewId="0">
      <selection activeCell="A8" sqref="A8:I9"/>
    </sheetView>
  </sheetViews>
  <sheetFormatPr defaultRowHeight="15" x14ac:dyDescent="0.25"/>
  <cols>
    <col min="1" max="1" width="32.7109375" style="5" customWidth="1"/>
    <col min="2" max="2" width="9.7109375" bestFit="1" customWidth="1"/>
    <col min="3" max="3" width="12.140625" bestFit="1" customWidth="1"/>
    <col min="4" max="7" width="9.5703125" bestFit="1" customWidth="1"/>
    <col min="8" max="9" width="11" customWidth="1"/>
  </cols>
  <sheetData>
    <row r="1" spans="1:9" ht="18.75" customHeight="1" x14ac:dyDescent="0.3">
      <c r="A1" s="6"/>
      <c r="B1" s="1"/>
      <c r="C1" s="1"/>
      <c r="D1" s="1"/>
      <c r="E1" s="28" t="s">
        <v>38</v>
      </c>
      <c r="F1" s="29"/>
      <c r="G1" s="29"/>
      <c r="H1" s="29"/>
      <c r="I1" s="29"/>
    </row>
    <row r="2" spans="1:9" ht="18.75" x14ac:dyDescent="0.3">
      <c r="A2" s="6"/>
      <c r="B2" s="1"/>
      <c r="C2" s="1"/>
      <c r="D2" s="1"/>
      <c r="E2" s="29"/>
      <c r="F2" s="29"/>
      <c r="G2" s="29"/>
      <c r="H2" s="29"/>
      <c r="I2" s="29"/>
    </row>
    <row r="3" spans="1:9" ht="18.75" x14ac:dyDescent="0.3">
      <c r="A3" s="6"/>
      <c r="B3" s="1"/>
      <c r="C3" s="1"/>
      <c r="D3" s="1"/>
      <c r="E3" s="29"/>
      <c r="F3" s="29"/>
      <c r="G3" s="29"/>
      <c r="H3" s="29"/>
      <c r="I3" s="29"/>
    </row>
    <row r="4" spans="1:9" ht="18.75" x14ac:dyDescent="0.3">
      <c r="A4" s="6"/>
      <c r="B4" s="1"/>
      <c r="C4" s="1"/>
      <c r="D4" s="1"/>
      <c r="E4" s="29"/>
      <c r="F4" s="29"/>
      <c r="G4" s="29"/>
      <c r="H4" s="29"/>
      <c r="I4" s="29"/>
    </row>
    <row r="5" spans="1:9" ht="18.75" x14ac:dyDescent="0.3">
      <c r="A5" s="6"/>
      <c r="B5" s="1"/>
      <c r="C5" s="1"/>
      <c r="D5" s="1"/>
      <c r="E5" s="29"/>
      <c r="F5" s="29"/>
      <c r="G5" s="29"/>
      <c r="H5" s="29"/>
      <c r="I5" s="29"/>
    </row>
    <row r="6" spans="1:9" ht="21.75" customHeight="1" x14ac:dyDescent="0.3">
      <c r="A6" s="6"/>
      <c r="B6" s="1"/>
      <c r="C6" s="1"/>
      <c r="D6" s="1"/>
      <c r="E6" s="29"/>
      <c r="F6" s="29"/>
      <c r="G6" s="29"/>
      <c r="H6" s="29"/>
      <c r="I6" s="29"/>
    </row>
    <row r="7" spans="1:9" ht="18.75" x14ac:dyDescent="0.3">
      <c r="A7" s="6"/>
      <c r="B7" s="1"/>
      <c r="C7" s="1"/>
      <c r="D7" s="1"/>
      <c r="E7" s="1"/>
      <c r="F7" s="1"/>
      <c r="G7" s="1"/>
      <c r="H7" s="1"/>
      <c r="I7" s="1"/>
    </row>
    <row r="8" spans="1:9" x14ac:dyDescent="0.25">
      <c r="A8" s="30" t="s">
        <v>39</v>
      </c>
      <c r="B8" s="31"/>
      <c r="C8" s="31"/>
      <c r="D8" s="31"/>
      <c r="E8" s="31"/>
      <c r="F8" s="31"/>
      <c r="G8" s="31"/>
      <c r="H8" s="31"/>
      <c r="I8" s="31"/>
    </row>
    <row r="9" spans="1:9" ht="29.25" customHeight="1" x14ac:dyDescent="0.25">
      <c r="A9" s="31"/>
      <c r="B9" s="31"/>
      <c r="C9" s="31"/>
      <c r="D9" s="31"/>
      <c r="E9" s="31"/>
      <c r="F9" s="31"/>
      <c r="G9" s="31"/>
      <c r="H9" s="31"/>
      <c r="I9" s="31"/>
    </row>
    <row r="10" spans="1:9" ht="15.75" thickBot="1" x14ac:dyDescent="0.3"/>
    <row r="11" spans="1:9" ht="16.5" thickBot="1" x14ac:dyDescent="0.3">
      <c r="A11" s="34" t="s">
        <v>31</v>
      </c>
      <c r="B11" s="2">
        <v>2018</v>
      </c>
      <c r="C11" s="2">
        <v>2019</v>
      </c>
      <c r="D11" s="2">
        <v>2020</v>
      </c>
      <c r="E11" s="2">
        <v>2021</v>
      </c>
      <c r="F11" s="2">
        <v>2022</v>
      </c>
      <c r="G11" s="2">
        <v>2023</v>
      </c>
      <c r="H11" s="34" t="s">
        <v>36</v>
      </c>
      <c r="I11" s="34" t="s">
        <v>37</v>
      </c>
    </row>
    <row r="12" spans="1:9" ht="16.5" thickBot="1" x14ac:dyDescent="0.3">
      <c r="A12" s="35"/>
      <c r="B12" s="36" t="s">
        <v>0</v>
      </c>
      <c r="C12" s="37"/>
      <c r="D12" s="3" t="s">
        <v>1</v>
      </c>
      <c r="E12" s="36" t="s">
        <v>2</v>
      </c>
      <c r="F12" s="38"/>
      <c r="G12" s="37"/>
      <c r="H12" s="35"/>
      <c r="I12" s="35"/>
    </row>
    <row r="13" spans="1:9" ht="81.75" customHeight="1" thickBot="1" x14ac:dyDescent="0.3">
      <c r="A13" s="4" t="s">
        <v>3</v>
      </c>
      <c r="B13" s="10">
        <v>7076.08</v>
      </c>
      <c r="C13" s="10">
        <v>8254.3269999999993</v>
      </c>
      <c r="D13" s="9">
        <v>8365.5</v>
      </c>
      <c r="E13" s="9">
        <v>9420</v>
      </c>
      <c r="F13" s="9">
        <v>10270</v>
      </c>
      <c r="G13" s="9">
        <v>11300</v>
      </c>
      <c r="H13" s="8">
        <f>E13/C13*100</f>
        <v>114.12196294137608</v>
      </c>
      <c r="I13" s="8">
        <f>G13/C13*100</f>
        <v>136.89789609740444</v>
      </c>
    </row>
    <row r="14" spans="1:9" ht="30" customHeight="1" thickBot="1" x14ac:dyDescent="0.3">
      <c r="A14" s="4" t="s">
        <v>4</v>
      </c>
      <c r="B14" s="3" t="s">
        <v>5</v>
      </c>
      <c r="C14" s="11">
        <f>C13/B13*100</f>
        <v>116.65112604718996</v>
      </c>
      <c r="D14" s="11">
        <f t="shared" ref="D14:G14" si="0">D13/C13*100</f>
        <v>101.34684511529531</v>
      </c>
      <c r="E14" s="11">
        <f t="shared" si="0"/>
        <v>112.60534337457415</v>
      </c>
      <c r="F14" s="11">
        <f t="shared" si="0"/>
        <v>109.02335456475585</v>
      </c>
      <c r="G14" s="11">
        <f t="shared" si="0"/>
        <v>110.02921129503409</v>
      </c>
      <c r="H14" s="8"/>
      <c r="I14" s="8"/>
    </row>
    <row r="15" spans="1:9" ht="22.5" customHeight="1" thickBot="1" x14ac:dyDescent="0.3">
      <c r="A15" s="4" t="s">
        <v>6</v>
      </c>
      <c r="B15" s="3"/>
      <c r="C15" s="3"/>
      <c r="D15" s="3"/>
      <c r="E15" s="3"/>
      <c r="F15" s="3"/>
      <c r="G15" s="3"/>
      <c r="H15" s="3"/>
      <c r="I15" s="3"/>
    </row>
    <row r="16" spans="1:9" ht="51" customHeight="1" thickBot="1" x14ac:dyDescent="0.3">
      <c r="A16" s="4" t="s">
        <v>7</v>
      </c>
      <c r="B16" s="3">
        <v>5926.1629999999996</v>
      </c>
      <c r="C16" s="7">
        <v>7337.88</v>
      </c>
      <c r="D16" s="7">
        <v>7721.6</v>
      </c>
      <c r="E16" s="7">
        <v>8303.7000000000007</v>
      </c>
      <c r="F16" s="7">
        <v>8951.7000000000007</v>
      </c>
      <c r="G16" s="7">
        <v>9730.5</v>
      </c>
      <c r="H16" s="8">
        <f t="shared" ref="H16:H20" si="1">E16/C16*100</f>
        <v>113.16211221769777</v>
      </c>
      <c r="I16" s="8">
        <f t="shared" ref="I16:I20" si="2">G16/C16*100</f>
        <v>132.60642038299889</v>
      </c>
    </row>
    <row r="17" spans="1:9" ht="36" customHeight="1" thickBot="1" x14ac:dyDescent="0.3">
      <c r="A17" s="4" t="s">
        <v>4</v>
      </c>
      <c r="B17" s="3" t="s">
        <v>5</v>
      </c>
      <c r="C17" s="11">
        <f>C16/B16*100</f>
        <v>123.82177135525974</v>
      </c>
      <c r="D17" s="11">
        <f t="shared" ref="D17:G17" si="3">D16/C16*100</f>
        <v>105.22930328650781</v>
      </c>
      <c r="E17" s="11">
        <f t="shared" si="3"/>
        <v>107.5385930377124</v>
      </c>
      <c r="F17" s="11">
        <f t="shared" si="3"/>
        <v>107.80375013548178</v>
      </c>
      <c r="G17" s="11">
        <f t="shared" si="3"/>
        <v>108.7000234592312</v>
      </c>
      <c r="H17" s="8"/>
      <c r="I17" s="8"/>
    </row>
    <row r="18" spans="1:9" s="12" customFormat="1" ht="63.75" thickBot="1" x14ac:dyDescent="0.3">
      <c r="A18" s="20" t="s">
        <v>8</v>
      </c>
      <c r="B18" s="21">
        <v>13873.8</v>
      </c>
      <c r="C18" s="21">
        <v>17629.7</v>
      </c>
      <c r="D18" s="21">
        <v>16560.5</v>
      </c>
      <c r="E18" s="21">
        <v>19489.8</v>
      </c>
      <c r="F18" s="21">
        <v>21011.200000000001</v>
      </c>
      <c r="G18" s="21">
        <v>23111.200000000001</v>
      </c>
      <c r="H18" s="11">
        <f t="shared" si="1"/>
        <v>110.55094527984026</v>
      </c>
      <c r="I18" s="11">
        <f t="shared" si="2"/>
        <v>131.09241790841591</v>
      </c>
    </row>
    <row r="19" spans="1:9" s="22" customFormat="1" ht="32.25" thickBot="1" x14ac:dyDescent="0.3">
      <c r="A19" s="20" t="s">
        <v>9</v>
      </c>
      <c r="B19" s="21" t="s">
        <v>5</v>
      </c>
      <c r="C19" s="11">
        <v>117.5</v>
      </c>
      <c r="D19" s="11">
        <v>89.4</v>
      </c>
      <c r="E19" s="11">
        <v>114.2</v>
      </c>
      <c r="F19" s="11">
        <v>103.7</v>
      </c>
      <c r="G19" s="11">
        <v>105.6</v>
      </c>
      <c r="H19" s="11"/>
      <c r="I19" s="11"/>
    </row>
    <row r="20" spans="1:9" ht="122.25" customHeight="1" thickBot="1" x14ac:dyDescent="0.3">
      <c r="A20" s="4" t="s">
        <v>10</v>
      </c>
      <c r="B20" s="3">
        <v>1476.6949999999999</v>
      </c>
      <c r="C20" s="3">
        <v>1380.172</v>
      </c>
      <c r="D20" s="3">
        <v>1252.3920000000001</v>
      </c>
      <c r="E20" s="3">
        <v>1352.424</v>
      </c>
      <c r="F20" s="3">
        <v>1463.018</v>
      </c>
      <c r="G20" s="3">
        <v>1582.32</v>
      </c>
      <c r="H20" s="8">
        <f t="shared" si="1"/>
        <v>97.98952594314332</v>
      </c>
      <c r="I20" s="8">
        <f t="shared" si="2"/>
        <v>114.64658028129826</v>
      </c>
    </row>
    <row r="21" spans="1:9" ht="32.25" thickBot="1" x14ac:dyDescent="0.3">
      <c r="A21" s="4" t="s">
        <v>4</v>
      </c>
      <c r="B21" s="3" t="s">
        <v>5</v>
      </c>
      <c r="C21" s="8">
        <f>C20/B20*100</f>
        <v>93.463579141258009</v>
      </c>
      <c r="D21" s="8">
        <f>D20/C20*100</f>
        <v>90.741733638995726</v>
      </c>
      <c r="E21" s="27">
        <f>E20/D20*100</f>
        <v>107.98727554950844</v>
      </c>
      <c r="F21" s="27">
        <f>F20/E20*100</f>
        <v>108.17746505533768</v>
      </c>
      <c r="G21" s="27">
        <f>G20/F20*100</f>
        <v>108.15451347830307</v>
      </c>
      <c r="H21" s="8"/>
      <c r="I21" s="8"/>
    </row>
    <row r="22" spans="1:9" ht="16.5" thickBot="1" x14ac:dyDescent="0.3">
      <c r="A22" s="4" t="s">
        <v>6</v>
      </c>
      <c r="B22" s="3"/>
      <c r="C22" s="3"/>
      <c r="D22" s="3"/>
      <c r="E22" s="3"/>
      <c r="F22" s="3"/>
      <c r="G22" s="3"/>
      <c r="H22" s="3"/>
      <c r="I22" s="3"/>
    </row>
    <row r="23" spans="1:9" s="12" customFormat="1" ht="32.25" thickBot="1" x14ac:dyDescent="0.3">
      <c r="A23" s="20" t="s">
        <v>7</v>
      </c>
      <c r="B23" s="21">
        <v>466.59500000000003</v>
      </c>
      <c r="C23" s="21">
        <v>781.61199999999997</v>
      </c>
      <c r="D23" s="21">
        <v>603.74199999999996</v>
      </c>
      <c r="E23" s="21">
        <v>652.86400000000003</v>
      </c>
      <c r="F23" s="21">
        <v>706.37800000000004</v>
      </c>
      <c r="G23" s="21">
        <v>764.67700000000002</v>
      </c>
      <c r="H23" s="11">
        <f>E23/C23*100</f>
        <v>83.5278885175765</v>
      </c>
      <c r="I23" s="11">
        <f>G23/C23*100</f>
        <v>97.833323951014066</v>
      </c>
    </row>
    <row r="24" spans="1:9" ht="32.25" thickBot="1" x14ac:dyDescent="0.3">
      <c r="A24" s="4" t="s">
        <v>4</v>
      </c>
      <c r="B24" s="3" t="s">
        <v>5</v>
      </c>
      <c r="C24" s="8">
        <f>C23/B23*100</f>
        <v>167.51401108027301</v>
      </c>
      <c r="D24" s="8">
        <f>D23/C23*100</f>
        <v>77.243184597984666</v>
      </c>
      <c r="E24" s="7">
        <f>E23/D23*100</f>
        <v>108.13625687793792</v>
      </c>
      <c r="F24" s="7">
        <f>F23/E23*100</f>
        <v>108.19680668561907</v>
      </c>
      <c r="G24" s="7">
        <f>G23/F23*100</f>
        <v>108.253229857102</v>
      </c>
      <c r="H24" s="8"/>
      <c r="I24" s="8"/>
    </row>
    <row r="25" spans="1:9" ht="48" thickBot="1" x14ac:dyDescent="0.3">
      <c r="A25" s="4" t="s">
        <v>11</v>
      </c>
      <c r="B25" s="3">
        <v>6848.4</v>
      </c>
      <c r="C25" s="3">
        <v>6848.4</v>
      </c>
      <c r="D25" s="3">
        <v>7254.9</v>
      </c>
      <c r="E25" s="3">
        <v>7687.7</v>
      </c>
      <c r="F25" s="3">
        <v>8178.3</v>
      </c>
      <c r="G25" s="3">
        <v>8717.2000000000007</v>
      </c>
      <c r="H25" s="8">
        <f>E25/C25*100</f>
        <v>112.25541732375446</v>
      </c>
      <c r="I25" s="8">
        <f>G25/C25*100</f>
        <v>127.28812569359269</v>
      </c>
    </row>
    <row r="26" spans="1:9" ht="32.25" thickBot="1" x14ac:dyDescent="0.3">
      <c r="A26" s="4" t="s">
        <v>4</v>
      </c>
      <c r="B26" s="3" t="s">
        <v>5</v>
      </c>
      <c r="C26" s="8">
        <v>103</v>
      </c>
      <c r="D26" s="8">
        <v>102.4</v>
      </c>
      <c r="E26" s="8">
        <v>103.6</v>
      </c>
      <c r="F26" s="8">
        <v>103.9</v>
      </c>
      <c r="G26" s="8">
        <v>104</v>
      </c>
      <c r="H26" s="8"/>
      <c r="I26" s="8"/>
    </row>
    <row r="27" spans="1:9" ht="16.5" thickBot="1" x14ac:dyDescent="0.3">
      <c r="A27" s="4" t="s">
        <v>6</v>
      </c>
      <c r="B27" s="3"/>
      <c r="C27" s="3"/>
      <c r="D27" s="3"/>
      <c r="E27" s="3"/>
      <c r="F27" s="3"/>
      <c r="G27" s="3"/>
      <c r="H27" s="3"/>
      <c r="I27" s="3"/>
    </row>
    <row r="28" spans="1:9" ht="32.25" thickBot="1" x14ac:dyDescent="0.3">
      <c r="A28" s="4" t="s">
        <v>7</v>
      </c>
      <c r="B28" s="3">
        <v>3536.1</v>
      </c>
      <c r="C28" s="3">
        <v>3993.7</v>
      </c>
      <c r="D28" s="3">
        <v>4114</v>
      </c>
      <c r="E28" s="3">
        <v>4415.1000000000004</v>
      </c>
      <c r="F28" s="3">
        <v>4757</v>
      </c>
      <c r="G28" s="3">
        <v>5144.7</v>
      </c>
      <c r="H28" s="8">
        <f>E28/C28*100</f>
        <v>110.5516187996094</v>
      </c>
      <c r="I28" s="8">
        <f>G28/C28*100</f>
        <v>128.82039211758521</v>
      </c>
    </row>
    <row r="29" spans="1:9" ht="32.25" thickBot="1" x14ac:dyDescent="0.3">
      <c r="A29" s="4" t="s">
        <v>4</v>
      </c>
      <c r="B29" s="3" t="s">
        <v>5</v>
      </c>
      <c r="C29" s="8">
        <v>108.1</v>
      </c>
      <c r="D29" s="8">
        <v>100.5</v>
      </c>
      <c r="E29" s="8">
        <v>103.2</v>
      </c>
      <c r="F29" s="8">
        <v>103.7</v>
      </c>
      <c r="G29" s="8">
        <v>104</v>
      </c>
      <c r="H29" s="8"/>
      <c r="I29" s="8"/>
    </row>
    <row r="30" spans="1:9" ht="48" thickBot="1" x14ac:dyDescent="0.3">
      <c r="A30" s="4" t="s">
        <v>12</v>
      </c>
      <c r="B30" s="3">
        <v>231.6</v>
      </c>
      <c r="C30" s="3">
        <v>242.5</v>
      </c>
      <c r="D30" s="3">
        <v>274.7</v>
      </c>
      <c r="E30" s="3">
        <v>289.39999999999998</v>
      </c>
      <c r="F30" s="3">
        <v>304.3</v>
      </c>
      <c r="G30" s="3">
        <v>321.60000000000002</v>
      </c>
      <c r="H30" s="8">
        <f>E30/C30*100</f>
        <v>119.340206185567</v>
      </c>
      <c r="I30" s="8">
        <f>G30/C30*100</f>
        <v>132.61855670103094</v>
      </c>
    </row>
    <row r="31" spans="1:9" ht="32.25" thickBot="1" x14ac:dyDescent="0.3">
      <c r="A31" s="4" t="s">
        <v>9</v>
      </c>
      <c r="B31" s="3" t="s">
        <v>5</v>
      </c>
      <c r="C31" s="8">
        <v>100.2</v>
      </c>
      <c r="D31" s="8">
        <v>110</v>
      </c>
      <c r="E31" s="8">
        <v>101.3</v>
      </c>
      <c r="F31" s="8">
        <v>101.6</v>
      </c>
      <c r="G31" s="8">
        <v>101.8</v>
      </c>
      <c r="H31" s="8"/>
      <c r="I31" s="8"/>
    </row>
    <row r="32" spans="1:9" ht="16.5" thickBot="1" x14ac:dyDescent="0.3">
      <c r="A32" s="4" t="s">
        <v>6</v>
      </c>
      <c r="B32" s="3"/>
      <c r="C32" s="3"/>
      <c r="D32" s="3"/>
      <c r="E32" s="3"/>
      <c r="F32" s="3"/>
      <c r="G32" s="3"/>
      <c r="H32" s="3"/>
      <c r="I32" s="3"/>
    </row>
    <row r="33" spans="1:9" ht="32.25" thickBot="1" x14ac:dyDescent="0.3">
      <c r="A33" s="4" t="s">
        <v>7</v>
      </c>
      <c r="B33" s="3">
        <v>7.3</v>
      </c>
      <c r="C33" s="3">
        <v>6.8</v>
      </c>
      <c r="D33" s="3">
        <v>20.399999999999999</v>
      </c>
      <c r="E33" s="3">
        <v>21.4</v>
      </c>
      <c r="F33" s="3">
        <v>22.4</v>
      </c>
      <c r="G33" s="3">
        <v>23.6</v>
      </c>
      <c r="H33" s="8">
        <f>E33/C33*100</f>
        <v>314.70588235294116</v>
      </c>
      <c r="I33" s="8">
        <f>G33/C33*100</f>
        <v>347.05882352941177</v>
      </c>
    </row>
    <row r="34" spans="1:9" ht="32.25" thickBot="1" x14ac:dyDescent="0.3">
      <c r="A34" s="4" t="s">
        <v>4</v>
      </c>
      <c r="B34" s="3" t="s">
        <v>5</v>
      </c>
      <c r="C34" s="8">
        <v>89.2</v>
      </c>
      <c r="D34" s="8">
        <v>290.5</v>
      </c>
      <c r="E34" s="8">
        <v>100.8</v>
      </c>
      <c r="F34" s="8">
        <v>101.1</v>
      </c>
      <c r="G34" s="8">
        <v>101.4</v>
      </c>
      <c r="H34" s="8"/>
      <c r="I34" s="8"/>
    </row>
    <row r="35" spans="1:9" ht="95.25" customHeight="1" thickBot="1" x14ac:dyDescent="0.3">
      <c r="A35" s="20" t="s">
        <v>13</v>
      </c>
      <c r="B35" s="13">
        <v>1752.6</v>
      </c>
      <c r="C35" s="13">
        <v>1934.9</v>
      </c>
      <c r="D35" s="13">
        <v>2008.6</v>
      </c>
      <c r="E35" s="13">
        <v>2529.6999999999998</v>
      </c>
      <c r="F35" s="13">
        <v>2756</v>
      </c>
      <c r="G35" s="13">
        <v>3034.2</v>
      </c>
      <c r="H35" s="8">
        <f>E35/C35*100</f>
        <v>130.74060674970281</v>
      </c>
      <c r="I35" s="8">
        <f>G35/C35*100</f>
        <v>156.81430564887074</v>
      </c>
    </row>
    <row r="36" spans="1:9" ht="32.25" thickBot="1" x14ac:dyDescent="0.3">
      <c r="A36" s="4" t="s">
        <v>4</v>
      </c>
      <c r="B36" s="3" t="s">
        <v>5</v>
      </c>
      <c r="C36" s="8">
        <v>102.3</v>
      </c>
      <c r="D36" s="8">
        <v>98.3</v>
      </c>
      <c r="E36" s="8">
        <v>119.7</v>
      </c>
      <c r="F36" s="8">
        <v>103.9</v>
      </c>
      <c r="G36" s="8">
        <v>105.1</v>
      </c>
      <c r="H36" s="8"/>
      <c r="I36" s="8"/>
    </row>
    <row r="37" spans="1:9" ht="16.5" thickBot="1" x14ac:dyDescent="0.3">
      <c r="A37" s="4" t="s">
        <v>6</v>
      </c>
      <c r="B37" s="3"/>
      <c r="C37" s="3"/>
      <c r="D37" s="3"/>
      <c r="E37" s="3"/>
      <c r="F37" s="3"/>
      <c r="G37" s="3"/>
      <c r="H37" s="3"/>
      <c r="I37" s="3"/>
    </row>
    <row r="38" spans="1:9" ht="32.25" thickBot="1" x14ac:dyDescent="0.3">
      <c r="A38" s="4" t="s">
        <v>14</v>
      </c>
      <c r="B38" s="13">
        <v>1051.8</v>
      </c>
      <c r="C38" s="13">
        <v>1241.0999999999999</v>
      </c>
      <c r="D38" s="13">
        <v>1382</v>
      </c>
      <c r="E38" s="13">
        <v>1485.5</v>
      </c>
      <c r="F38" s="13">
        <v>1597.2</v>
      </c>
      <c r="G38" s="13">
        <v>1725.8</v>
      </c>
      <c r="H38" s="8">
        <f>E38/C38*100</f>
        <v>119.69220852469584</v>
      </c>
      <c r="I38" s="8">
        <f>G38/C38*100</f>
        <v>139.05406494238983</v>
      </c>
    </row>
    <row r="39" spans="1:9" ht="32.25" thickBot="1" x14ac:dyDescent="0.3">
      <c r="A39" s="4" t="s">
        <v>4</v>
      </c>
      <c r="B39" s="3" t="s">
        <v>5</v>
      </c>
      <c r="C39" s="8">
        <v>109.4</v>
      </c>
      <c r="D39" s="8">
        <v>105.4</v>
      </c>
      <c r="E39" s="8">
        <v>102.2</v>
      </c>
      <c r="F39" s="8">
        <v>102.5</v>
      </c>
      <c r="G39" s="8">
        <v>103.1</v>
      </c>
      <c r="H39" s="8"/>
      <c r="I39" s="8"/>
    </row>
    <row r="40" spans="1:9" ht="93" customHeight="1" thickBot="1" x14ac:dyDescent="0.3">
      <c r="A40" s="4" t="s">
        <v>15</v>
      </c>
      <c r="B40" s="14">
        <v>427.5</v>
      </c>
      <c r="C40" s="14">
        <v>418.3</v>
      </c>
      <c r="D40" s="14">
        <v>445.6</v>
      </c>
      <c r="E40" s="14">
        <v>478.7</v>
      </c>
      <c r="F40" s="14">
        <v>516.20000000000005</v>
      </c>
      <c r="G40" s="14">
        <v>562</v>
      </c>
      <c r="H40" s="8">
        <f>E40/C40*100</f>
        <v>114.43939756155868</v>
      </c>
      <c r="I40" s="8">
        <f>G40/C40*100</f>
        <v>134.3533349270858</v>
      </c>
    </row>
    <row r="41" spans="1:9" ht="32.25" thickBot="1" x14ac:dyDescent="0.3">
      <c r="A41" s="4" t="s">
        <v>9</v>
      </c>
      <c r="B41" s="3" t="s">
        <v>5</v>
      </c>
      <c r="C41" s="8">
        <v>89.9</v>
      </c>
      <c r="D41" s="8">
        <v>101.6</v>
      </c>
      <c r="E41" s="8">
        <v>102.6</v>
      </c>
      <c r="F41" s="8">
        <v>102.8</v>
      </c>
      <c r="G41" s="8">
        <v>103.9</v>
      </c>
      <c r="H41" s="8"/>
      <c r="I41" s="8"/>
    </row>
    <row r="42" spans="1:9" ht="16.5" thickBot="1" x14ac:dyDescent="0.3">
      <c r="A42" s="4" t="s">
        <v>6</v>
      </c>
      <c r="B42" s="3"/>
      <c r="C42" s="3"/>
      <c r="D42" s="3"/>
      <c r="E42" s="3"/>
      <c r="F42" s="3"/>
      <c r="G42" s="3"/>
      <c r="H42" s="3"/>
      <c r="I42" s="3"/>
    </row>
    <row r="43" spans="1:9" ht="32.25" thickBot="1" x14ac:dyDescent="0.3">
      <c r="A43" s="4" t="s">
        <v>14</v>
      </c>
      <c r="B43" s="15">
        <v>20.399999999999999</v>
      </c>
      <c r="C43" s="15">
        <v>21.2</v>
      </c>
      <c r="D43" s="15">
        <v>26</v>
      </c>
      <c r="E43" s="15">
        <v>28</v>
      </c>
      <c r="F43" s="15">
        <v>30.5</v>
      </c>
      <c r="G43" s="15">
        <v>33.4</v>
      </c>
      <c r="H43" s="8">
        <f t="shared" ref="H43:H47" si="4">E43/C43*100</f>
        <v>132.07547169811323</v>
      </c>
      <c r="I43" s="8">
        <f t="shared" ref="I43:I47" si="5">G43/C43*100</f>
        <v>157.54716981132074</v>
      </c>
    </row>
    <row r="44" spans="1:9" ht="32.25" thickBot="1" x14ac:dyDescent="0.3">
      <c r="A44" s="4" t="s">
        <v>9</v>
      </c>
      <c r="B44" s="3" t="s">
        <v>5</v>
      </c>
      <c r="C44" s="3">
        <v>95.6</v>
      </c>
      <c r="D44" s="3">
        <v>116.9</v>
      </c>
      <c r="E44" s="3">
        <v>102.9</v>
      </c>
      <c r="F44" s="3">
        <v>103.8</v>
      </c>
      <c r="G44" s="3">
        <v>104.3</v>
      </c>
      <c r="H44" s="8"/>
      <c r="I44" s="8"/>
    </row>
    <row r="45" spans="1:9" ht="32.25" thickBot="1" x14ac:dyDescent="0.3">
      <c r="A45" s="4" t="s">
        <v>35</v>
      </c>
      <c r="B45" s="3">
        <v>15.3</v>
      </c>
      <c r="C45" s="3">
        <v>16.399999999999999</v>
      </c>
      <c r="D45" s="3">
        <v>17.2</v>
      </c>
      <c r="E45" s="3">
        <v>17.7</v>
      </c>
      <c r="F45" s="3">
        <v>18</v>
      </c>
      <c r="G45" s="3">
        <v>18.5</v>
      </c>
      <c r="H45" s="8">
        <f t="shared" si="4"/>
        <v>107.92682926829269</v>
      </c>
      <c r="I45" s="8">
        <f t="shared" si="5"/>
        <v>112.80487804878049</v>
      </c>
    </row>
    <row r="46" spans="1:9" ht="32.25" thickBot="1" x14ac:dyDescent="0.3">
      <c r="A46" s="4" t="s">
        <v>9</v>
      </c>
      <c r="B46" s="3" t="s">
        <v>5</v>
      </c>
      <c r="C46" s="3">
        <v>107.4</v>
      </c>
      <c r="D46" s="3">
        <v>104.9</v>
      </c>
      <c r="E46" s="3">
        <v>102.4</v>
      </c>
      <c r="F46" s="3">
        <v>101.7</v>
      </c>
      <c r="G46" s="3">
        <v>102.8</v>
      </c>
      <c r="H46" s="8"/>
      <c r="I46" s="8"/>
    </row>
    <row r="47" spans="1:9" ht="86.25" customHeight="1" thickBot="1" x14ac:dyDescent="0.3">
      <c r="A47" s="4" t="s">
        <v>16</v>
      </c>
      <c r="B47" s="3">
        <v>27.4</v>
      </c>
      <c r="C47" s="3">
        <v>24.3</v>
      </c>
      <c r="D47" s="3">
        <v>11.7</v>
      </c>
      <c r="E47" s="3">
        <v>24.3</v>
      </c>
      <c r="F47" s="3">
        <v>24.8</v>
      </c>
      <c r="G47" s="3">
        <v>26.4</v>
      </c>
      <c r="H47" s="8">
        <f t="shared" si="4"/>
        <v>100</v>
      </c>
      <c r="I47" s="8">
        <f t="shared" si="5"/>
        <v>108.64197530864197</v>
      </c>
    </row>
    <row r="48" spans="1:9" ht="32.25" thickBot="1" x14ac:dyDescent="0.3">
      <c r="A48" s="4" t="s">
        <v>9</v>
      </c>
      <c r="B48" s="3" t="s">
        <v>5</v>
      </c>
      <c r="C48" s="8">
        <v>88.6</v>
      </c>
      <c r="D48" s="8">
        <v>48.2</v>
      </c>
      <c r="E48" s="8">
        <v>207.5</v>
      </c>
      <c r="F48" s="8">
        <v>102.1</v>
      </c>
      <c r="G48" s="8">
        <v>106.4</v>
      </c>
      <c r="H48" s="8"/>
      <c r="I48" s="8"/>
    </row>
    <row r="49" spans="1:9" ht="16.5" thickBot="1" x14ac:dyDescent="0.3">
      <c r="A49" s="4" t="s">
        <v>6</v>
      </c>
      <c r="B49" s="3"/>
      <c r="C49" s="3"/>
      <c r="D49" s="3"/>
      <c r="E49" s="3"/>
      <c r="F49" s="3"/>
      <c r="G49" s="3"/>
      <c r="H49" s="3"/>
      <c r="I49" s="3"/>
    </row>
    <row r="50" spans="1:9" ht="32.25" thickBot="1" x14ac:dyDescent="0.3">
      <c r="A50" s="4" t="s">
        <v>17</v>
      </c>
      <c r="B50" s="3">
        <v>27.4</v>
      </c>
      <c r="C50" s="3">
        <v>24.3</v>
      </c>
      <c r="D50" s="3">
        <v>11.7</v>
      </c>
      <c r="E50" s="3">
        <v>24.3</v>
      </c>
      <c r="F50" s="3">
        <v>24.8</v>
      </c>
      <c r="G50" s="3">
        <v>26.4</v>
      </c>
      <c r="H50" s="8">
        <f>E50/C50*100</f>
        <v>100</v>
      </c>
      <c r="I50" s="8">
        <f>G50/C50*100</f>
        <v>108.64197530864197</v>
      </c>
    </row>
    <row r="51" spans="1:9" ht="32.25" thickBot="1" x14ac:dyDescent="0.3">
      <c r="A51" s="4" t="s">
        <v>9</v>
      </c>
      <c r="B51" s="3" t="s">
        <v>5</v>
      </c>
      <c r="C51" s="8">
        <v>88.6</v>
      </c>
      <c r="D51" s="8">
        <v>48.2</v>
      </c>
      <c r="E51" s="8">
        <v>207.5</v>
      </c>
      <c r="F51" s="8">
        <v>102.1</v>
      </c>
      <c r="G51" s="8">
        <v>106.4</v>
      </c>
      <c r="H51" s="8"/>
      <c r="I51" s="8"/>
    </row>
    <row r="52" spans="1:9" ht="48" thickBot="1" x14ac:dyDescent="0.3">
      <c r="A52" s="4" t="s">
        <v>18</v>
      </c>
      <c r="B52" s="7">
        <v>1345.8420000000001</v>
      </c>
      <c r="C52" s="7">
        <v>1547.6</v>
      </c>
      <c r="D52" s="8">
        <v>1461.4</v>
      </c>
      <c r="E52" s="8">
        <v>1719.6</v>
      </c>
      <c r="F52" s="8">
        <v>1846.1</v>
      </c>
      <c r="G52" s="8">
        <v>2151.1999999999998</v>
      </c>
      <c r="H52" s="8">
        <f>E52/C52*100</f>
        <v>111.1139829413285</v>
      </c>
      <c r="I52" s="8">
        <f>G52/C52*100</f>
        <v>139.00232618247611</v>
      </c>
    </row>
    <row r="53" spans="1:9" ht="16.5" thickBot="1" x14ac:dyDescent="0.3">
      <c r="A53" s="4" t="s">
        <v>19</v>
      </c>
      <c r="B53" s="3" t="s">
        <v>5</v>
      </c>
      <c r="C53" s="8">
        <f>C52/B52*100</f>
        <v>114.9912099637253</v>
      </c>
      <c r="D53" s="8">
        <f t="shared" ref="D53:G53" si="6">D52/C52*100</f>
        <v>94.430085293357465</v>
      </c>
      <c r="E53" s="8">
        <f t="shared" si="6"/>
        <v>117.66798959901463</v>
      </c>
      <c r="F53" s="8">
        <f t="shared" si="6"/>
        <v>107.35636194463829</v>
      </c>
      <c r="G53" s="8">
        <f t="shared" si="6"/>
        <v>116.5267320296842</v>
      </c>
      <c r="H53" s="8"/>
      <c r="I53" s="8"/>
    </row>
    <row r="54" spans="1:9" ht="16.5" thickBot="1" x14ac:dyDescent="0.3">
      <c r="A54" s="4" t="s">
        <v>6</v>
      </c>
      <c r="B54" s="3"/>
      <c r="C54" s="3"/>
      <c r="D54" s="3"/>
      <c r="E54" s="3"/>
      <c r="F54" s="3"/>
      <c r="G54" s="3"/>
      <c r="H54" s="3"/>
      <c r="I54" s="3"/>
    </row>
    <row r="55" spans="1:9" ht="32.25" thickBot="1" x14ac:dyDescent="0.3">
      <c r="A55" s="4" t="s">
        <v>14</v>
      </c>
      <c r="B55" s="7">
        <v>1059.7829999999999</v>
      </c>
      <c r="C55" s="7">
        <v>1295.7</v>
      </c>
      <c r="D55" s="7">
        <v>1269.9000000000001</v>
      </c>
      <c r="E55" s="7">
        <v>1487.8</v>
      </c>
      <c r="F55" s="7">
        <v>1586</v>
      </c>
      <c r="G55" s="7">
        <v>1836.3</v>
      </c>
      <c r="H55" s="8">
        <f>E55/C55*100</f>
        <v>114.82596280003085</v>
      </c>
      <c r="I55" s="8">
        <f>G55/C55*100</f>
        <v>141.72262097707801</v>
      </c>
    </row>
    <row r="56" spans="1:9" ht="32.25" thickBot="1" x14ac:dyDescent="0.3">
      <c r="A56" s="4" t="s">
        <v>4</v>
      </c>
      <c r="B56" s="3" t="s">
        <v>5</v>
      </c>
      <c r="C56" s="8">
        <f>C55/B55*100</f>
        <v>122.26087793444509</v>
      </c>
      <c r="D56" s="8">
        <f>D55/C55*100</f>
        <v>98.00879833294745</v>
      </c>
      <c r="E56" s="8">
        <f>E55/D55*100</f>
        <v>117.15883140404755</v>
      </c>
      <c r="F56" s="8">
        <f>F55/E55*100</f>
        <v>106.60034950934265</v>
      </c>
      <c r="G56" s="8">
        <f>G55/F55*100</f>
        <v>115.78184110970994</v>
      </c>
      <c r="H56" s="8"/>
      <c r="I56" s="8"/>
    </row>
    <row r="57" spans="1:9" ht="48" thickBot="1" x14ac:dyDescent="0.3">
      <c r="A57" s="4" t="s">
        <v>20</v>
      </c>
      <c r="B57" s="3">
        <v>1568.8209999999999</v>
      </c>
      <c r="C57" s="3">
        <v>2077.5</v>
      </c>
      <c r="D57" s="3">
        <v>1635.5</v>
      </c>
      <c r="E57" s="3">
        <v>1881.2</v>
      </c>
      <c r="F57" s="3">
        <v>1995.6</v>
      </c>
      <c r="G57" s="3">
        <v>2286.4</v>
      </c>
      <c r="H57" s="8">
        <f>E57/C57*100</f>
        <v>90.551143200962699</v>
      </c>
      <c r="I57" s="8">
        <f>G57/C57*100</f>
        <v>110.05535499398316</v>
      </c>
    </row>
    <row r="58" spans="1:9" ht="16.5" thickBot="1" x14ac:dyDescent="0.3">
      <c r="A58" s="4" t="s">
        <v>19</v>
      </c>
      <c r="B58" s="3" t="s">
        <v>5</v>
      </c>
      <c r="C58" s="8">
        <f>C57/B57*100</f>
        <v>132.42428549847307</v>
      </c>
      <c r="D58" s="8">
        <f>D57/C57*100</f>
        <v>78.724428399518658</v>
      </c>
      <c r="E58" s="8">
        <f>E57/D57*100</f>
        <v>115.02292876796088</v>
      </c>
      <c r="F58" s="8">
        <f>F57/E57*100</f>
        <v>106.08122475015946</v>
      </c>
      <c r="G58" s="8">
        <f>G57/F57*100</f>
        <v>114.57205852876329</v>
      </c>
      <c r="H58" s="8"/>
      <c r="I58" s="8"/>
    </row>
    <row r="59" spans="1:9" ht="16.5" thickBot="1" x14ac:dyDescent="0.3">
      <c r="A59" s="4" t="s">
        <v>6</v>
      </c>
      <c r="B59" s="3"/>
      <c r="C59" s="3"/>
      <c r="D59" s="3"/>
      <c r="E59" s="3"/>
      <c r="F59" s="3"/>
      <c r="G59" s="3"/>
      <c r="H59" s="3"/>
      <c r="I59" s="3"/>
    </row>
    <row r="60" spans="1:9" ht="32.25" thickBot="1" x14ac:dyDescent="0.3">
      <c r="A60" s="4" t="s">
        <v>14</v>
      </c>
      <c r="B60" s="3">
        <v>1165.623</v>
      </c>
      <c r="C60" s="27">
        <v>1748.683</v>
      </c>
      <c r="D60" s="3">
        <v>1331.7</v>
      </c>
      <c r="E60" s="3">
        <v>1543.2</v>
      </c>
      <c r="F60" s="3">
        <v>1636.2</v>
      </c>
      <c r="G60" s="3">
        <v>1879.5</v>
      </c>
      <c r="H60" s="8">
        <f>E60/C60*100</f>
        <v>88.249271022821176</v>
      </c>
      <c r="I60" s="8">
        <f>G60/C60*100</f>
        <v>107.48088704470734</v>
      </c>
    </row>
    <row r="61" spans="1:9" ht="32.25" thickBot="1" x14ac:dyDescent="0.3">
      <c r="A61" s="4" t="s">
        <v>4</v>
      </c>
      <c r="B61" s="3" t="s">
        <v>5</v>
      </c>
      <c r="C61" s="8">
        <f>C60/B60*100</f>
        <v>150.0213190714322</v>
      </c>
      <c r="D61" s="8">
        <f>D60/C60*100</f>
        <v>76.154454523775897</v>
      </c>
      <c r="E61" s="8">
        <f>E60/D60*100</f>
        <v>115.8819553953593</v>
      </c>
      <c r="F61" s="8">
        <f>F60/E60*100</f>
        <v>106.02643856920683</v>
      </c>
      <c r="G61" s="8">
        <f>G60/F60*100</f>
        <v>114.86982031536486</v>
      </c>
      <c r="H61" s="8"/>
      <c r="I61" s="8"/>
    </row>
    <row r="62" spans="1:9" ht="48" thickBot="1" x14ac:dyDescent="0.3">
      <c r="A62" s="4" t="s">
        <v>21</v>
      </c>
      <c r="B62" s="8">
        <v>223</v>
      </c>
      <c r="C62" s="3">
        <v>529.9</v>
      </c>
      <c r="D62" s="3">
        <v>174.1</v>
      </c>
      <c r="E62" s="3">
        <v>161.6</v>
      </c>
      <c r="F62" s="3">
        <v>149.5</v>
      </c>
      <c r="G62" s="3">
        <v>135.19999999999999</v>
      </c>
      <c r="H62" s="8">
        <f>E62/C62*100</f>
        <v>30.496320060388754</v>
      </c>
      <c r="I62" s="8">
        <f>G62/C62*100</f>
        <v>25.514247971315342</v>
      </c>
    </row>
    <row r="63" spans="1:9" ht="16.5" thickBot="1" x14ac:dyDescent="0.3">
      <c r="A63" s="4" t="s">
        <v>19</v>
      </c>
      <c r="B63" s="3" t="s">
        <v>5</v>
      </c>
      <c r="C63" s="8">
        <v>237.7</v>
      </c>
      <c r="D63" s="8">
        <f>D62/C62*100</f>
        <v>32.85525570862427</v>
      </c>
      <c r="E63" s="8">
        <f>E62/D62*100</f>
        <v>92.82021826536473</v>
      </c>
      <c r="F63" s="8">
        <f>F62/E62*100</f>
        <v>92.512376237623755</v>
      </c>
      <c r="G63" s="8">
        <f>G62/F62*100</f>
        <v>90.434782608695642</v>
      </c>
      <c r="H63" s="8"/>
      <c r="I63" s="8"/>
    </row>
    <row r="64" spans="1:9" ht="16.5" thickBot="1" x14ac:dyDescent="0.3">
      <c r="A64" s="4" t="s">
        <v>6</v>
      </c>
      <c r="B64" s="3"/>
      <c r="C64" s="3"/>
      <c r="D64" s="3"/>
      <c r="E64" s="3"/>
      <c r="F64" s="3"/>
      <c r="G64" s="3"/>
      <c r="H64" s="3"/>
      <c r="I64" s="3"/>
    </row>
    <row r="65" spans="1:9" ht="32.25" thickBot="1" x14ac:dyDescent="0.3">
      <c r="A65" s="4" t="s">
        <v>22</v>
      </c>
      <c r="B65" s="3">
        <v>105.8</v>
      </c>
      <c r="C65" s="3">
        <v>453.012</v>
      </c>
      <c r="D65" s="3">
        <v>61.8</v>
      </c>
      <c r="E65" s="3">
        <v>55.4</v>
      </c>
      <c r="F65" s="3">
        <v>50.2</v>
      </c>
      <c r="G65" s="3">
        <v>43.2</v>
      </c>
      <c r="H65" s="8">
        <f>E65/C65*100</f>
        <v>12.229256620133683</v>
      </c>
      <c r="I65" s="8">
        <f>G65/C65*100</f>
        <v>9.5361712272522592</v>
      </c>
    </row>
    <row r="66" spans="1:9" ht="32.25" thickBot="1" x14ac:dyDescent="0.3">
      <c r="A66" s="4" t="s">
        <v>4</v>
      </c>
      <c r="B66" s="3" t="s">
        <v>5</v>
      </c>
      <c r="C66" s="8">
        <v>428</v>
      </c>
      <c r="D66" s="8">
        <f>D65/C65*100</f>
        <v>13.642022727874759</v>
      </c>
      <c r="E66" s="8">
        <v>89.7</v>
      </c>
      <c r="F66" s="8">
        <v>90.5</v>
      </c>
      <c r="G66" s="8">
        <f>G65/F65*100</f>
        <v>86.055776892430274</v>
      </c>
      <c r="H66" s="8"/>
      <c r="I66" s="8"/>
    </row>
    <row r="67" spans="1:9" ht="63.75" thickBot="1" x14ac:dyDescent="0.3">
      <c r="A67" s="4" t="s">
        <v>23</v>
      </c>
      <c r="B67" s="17">
        <v>4164.7</v>
      </c>
      <c r="C67" s="17">
        <v>4574.2</v>
      </c>
      <c r="D67" s="17">
        <v>4510</v>
      </c>
      <c r="E67" s="18">
        <v>4888.8</v>
      </c>
      <c r="F67" s="18">
        <v>5216.3999999999996</v>
      </c>
      <c r="G67" s="18">
        <v>5591</v>
      </c>
      <c r="H67" s="8">
        <f>E67/C67*100</f>
        <v>106.87770539110666</v>
      </c>
      <c r="I67" s="8">
        <f>G67/C67*100</f>
        <v>122.22902365440953</v>
      </c>
    </row>
    <row r="68" spans="1:9" ht="16.5" thickBot="1" x14ac:dyDescent="0.3">
      <c r="A68" s="4" t="s">
        <v>19</v>
      </c>
      <c r="B68" s="3" t="s">
        <v>5</v>
      </c>
      <c r="C68" s="8">
        <f>C67/B67*100</f>
        <v>109.83264100655509</v>
      </c>
      <c r="D68" s="8">
        <f>D67/C67*100</f>
        <v>98.59647588649382</v>
      </c>
      <c r="E68" s="8">
        <f>E67/D67*100</f>
        <v>108.39911308203992</v>
      </c>
      <c r="F68" s="8">
        <v>106.7</v>
      </c>
      <c r="G68" s="8">
        <v>107.2</v>
      </c>
      <c r="H68" s="8"/>
      <c r="I68" s="8"/>
    </row>
    <row r="69" spans="1:9" ht="16.5" thickBot="1" x14ac:dyDescent="0.3">
      <c r="A69" s="4" t="s">
        <v>6</v>
      </c>
      <c r="B69" s="3"/>
      <c r="C69" s="3"/>
      <c r="D69" s="3"/>
      <c r="E69" s="3"/>
      <c r="F69" s="3"/>
      <c r="G69" s="3"/>
      <c r="H69" s="3"/>
      <c r="I69" s="3"/>
    </row>
    <row r="70" spans="1:9" ht="32.25" thickBot="1" x14ac:dyDescent="0.3">
      <c r="A70" s="4" t="s">
        <v>22</v>
      </c>
      <c r="B70" s="16">
        <v>3632.6</v>
      </c>
      <c r="C70" s="16">
        <v>4010.7</v>
      </c>
      <c r="D70" s="16">
        <v>3852.5</v>
      </c>
      <c r="E70" s="16">
        <v>4107.5</v>
      </c>
      <c r="F70" s="16">
        <v>4331</v>
      </c>
      <c r="G70" s="16">
        <v>4610.2</v>
      </c>
      <c r="H70" s="8">
        <f>E70/C70*100</f>
        <v>102.41354377041414</v>
      </c>
      <c r="I70" s="8">
        <f>G70/C70*100</f>
        <v>114.94751539631484</v>
      </c>
    </row>
    <row r="71" spans="1:9" ht="16.5" thickBot="1" x14ac:dyDescent="0.3">
      <c r="A71" s="4" t="s">
        <v>19</v>
      </c>
      <c r="B71" s="3" t="s">
        <v>5</v>
      </c>
      <c r="C71" s="8">
        <f>C70/B70*100</f>
        <v>110.40852282111986</v>
      </c>
      <c r="D71" s="8">
        <f>D70/C70*100</f>
        <v>96.055551400004987</v>
      </c>
      <c r="E71" s="8">
        <f>E70/D70*100</f>
        <v>106.61907852044128</v>
      </c>
      <c r="F71" s="8">
        <f>F70/E70*100</f>
        <v>105.44126597687158</v>
      </c>
      <c r="G71" s="8">
        <f>G70/F70*100</f>
        <v>106.44654814130685</v>
      </c>
      <c r="H71" s="8"/>
      <c r="I71" s="8"/>
    </row>
    <row r="72" spans="1:9" ht="79.5" thickBot="1" x14ac:dyDescent="0.3">
      <c r="A72" s="4" t="s">
        <v>32</v>
      </c>
      <c r="B72" s="3">
        <v>27148.2</v>
      </c>
      <c r="C72" s="3">
        <v>29689.200000000001</v>
      </c>
      <c r="D72" s="3">
        <v>29362</v>
      </c>
      <c r="E72" s="3">
        <v>31508.400000000001</v>
      </c>
      <c r="F72" s="3">
        <v>33284.800000000003</v>
      </c>
      <c r="G72" s="3">
        <v>35296.699999999997</v>
      </c>
      <c r="H72" s="8">
        <f t="shared" ref="H72:H83" si="7">E72/C72*100</f>
        <v>106.12748070005256</v>
      </c>
      <c r="I72" s="8">
        <f t="shared" ref="I72:I83" si="8">G72/C72*100</f>
        <v>118.88733950392734</v>
      </c>
    </row>
    <row r="73" spans="1:9" ht="16.5" thickBot="1" x14ac:dyDescent="0.3">
      <c r="A73" s="4" t="s">
        <v>24</v>
      </c>
      <c r="B73" s="3" t="s">
        <v>5</v>
      </c>
      <c r="C73" s="8">
        <v>109.4</v>
      </c>
      <c r="D73" s="8">
        <v>98.9</v>
      </c>
      <c r="E73" s="8">
        <f>E72/D72*100</f>
        <v>107.3101287378244</v>
      </c>
      <c r="F73" s="8">
        <f>F72/E72*100</f>
        <v>105.63786164959185</v>
      </c>
      <c r="G73" s="8">
        <f>G72/F72*100</f>
        <v>106.04450079315481</v>
      </c>
      <c r="H73" s="8"/>
      <c r="I73" s="8"/>
    </row>
    <row r="74" spans="1:9" ht="48" thickBot="1" x14ac:dyDescent="0.3">
      <c r="A74" s="4" t="s">
        <v>25</v>
      </c>
      <c r="B74" s="3">
        <v>27874.2</v>
      </c>
      <c r="C74" s="3">
        <v>30537.1</v>
      </c>
      <c r="D74" s="3">
        <v>31770.7</v>
      </c>
      <c r="E74" s="3">
        <v>33819.9</v>
      </c>
      <c r="F74" s="3">
        <v>35544.300000000003</v>
      </c>
      <c r="G74" s="3">
        <v>37470.300000000003</v>
      </c>
      <c r="H74" s="8">
        <f t="shared" si="7"/>
        <v>110.7502022130458</v>
      </c>
      <c r="I74" s="8">
        <f t="shared" si="8"/>
        <v>122.70418605565037</v>
      </c>
    </row>
    <row r="75" spans="1:9" ht="16.5" thickBot="1" x14ac:dyDescent="0.3">
      <c r="A75" s="4" t="s">
        <v>24</v>
      </c>
      <c r="B75" s="3" t="s">
        <v>5</v>
      </c>
      <c r="C75" s="8">
        <f>C74/B74*100</f>
        <v>109.55327865911846</v>
      </c>
      <c r="D75" s="8">
        <f>D74/C74*100</f>
        <v>104.03967632813857</v>
      </c>
      <c r="E75" s="8">
        <v>106.5</v>
      </c>
      <c r="F75" s="8">
        <f>F74/E74*100</f>
        <v>105.09877320749025</v>
      </c>
      <c r="G75" s="8">
        <f>G74/F74*100</f>
        <v>105.41859032249896</v>
      </c>
      <c r="H75" s="8"/>
      <c r="I75" s="8"/>
    </row>
    <row r="76" spans="1:9" ht="32.25" thickBot="1" x14ac:dyDescent="0.3">
      <c r="A76" s="4" t="s">
        <v>26</v>
      </c>
      <c r="B76" s="3">
        <v>105.4</v>
      </c>
      <c r="C76" s="3">
        <v>104.7</v>
      </c>
      <c r="D76" s="3">
        <v>95.9</v>
      </c>
      <c r="E76" s="3">
        <v>103.2</v>
      </c>
      <c r="F76" s="3">
        <v>101.6</v>
      </c>
      <c r="G76" s="3">
        <v>102</v>
      </c>
      <c r="H76" s="8">
        <f t="shared" si="7"/>
        <v>98.567335243553018</v>
      </c>
      <c r="I76" s="8">
        <f t="shared" si="8"/>
        <v>97.421203438395409</v>
      </c>
    </row>
    <row r="77" spans="1:9" ht="48" thickBot="1" x14ac:dyDescent="0.3">
      <c r="A77" s="4" t="s">
        <v>27</v>
      </c>
      <c r="B77" s="3">
        <v>17809</v>
      </c>
      <c r="C77" s="3">
        <v>19236</v>
      </c>
      <c r="D77" s="3">
        <v>20230.5</v>
      </c>
      <c r="E77" s="3">
        <v>21353.5</v>
      </c>
      <c r="F77" s="3">
        <v>22504.5</v>
      </c>
      <c r="G77" s="3">
        <v>23737.5</v>
      </c>
      <c r="H77" s="8">
        <f t="shared" si="7"/>
        <v>111.00800582241629</v>
      </c>
      <c r="I77" s="8">
        <f t="shared" si="8"/>
        <v>123.40143480973175</v>
      </c>
    </row>
    <row r="78" spans="1:9" ht="16.5" thickBot="1" x14ac:dyDescent="0.3">
      <c r="A78" s="4" t="s">
        <v>24</v>
      </c>
      <c r="B78" s="3" t="s">
        <v>5</v>
      </c>
      <c r="C78" s="8">
        <f>C77/B77*100</f>
        <v>108.01280251558201</v>
      </c>
      <c r="D78" s="8">
        <f>D77/C77*100</f>
        <v>105.16999376169682</v>
      </c>
      <c r="E78" s="8">
        <f>E77/D77*100</f>
        <v>105.55102444329107</v>
      </c>
      <c r="F78" s="8">
        <f>F77/E77*100</f>
        <v>105.39021706043505</v>
      </c>
      <c r="G78" s="8">
        <f>G77/F77*100</f>
        <v>105.47890421915618</v>
      </c>
      <c r="H78" s="8"/>
      <c r="I78" s="8"/>
    </row>
    <row r="79" spans="1:9" ht="32.25" thickBot="1" x14ac:dyDescent="0.3">
      <c r="A79" s="4" t="s">
        <v>33</v>
      </c>
      <c r="B79" s="3">
        <v>2604</v>
      </c>
      <c r="C79" s="3">
        <v>2377</v>
      </c>
      <c r="D79" s="3">
        <v>2373</v>
      </c>
      <c r="E79" s="3">
        <v>2382</v>
      </c>
      <c r="F79" s="3">
        <v>2451</v>
      </c>
      <c r="G79" s="3">
        <v>2552</v>
      </c>
      <c r="H79" s="8">
        <f t="shared" si="7"/>
        <v>100.2103491796382</v>
      </c>
      <c r="I79" s="8">
        <f t="shared" si="8"/>
        <v>107.36222128733699</v>
      </c>
    </row>
    <row r="80" spans="1:9" ht="16.5" thickBot="1" x14ac:dyDescent="0.3">
      <c r="A80" s="4" t="s">
        <v>24</v>
      </c>
      <c r="B80" s="3" t="s">
        <v>5</v>
      </c>
      <c r="C80" s="8">
        <f>C79/B79*100</f>
        <v>91.282642089093699</v>
      </c>
      <c r="D80" s="8">
        <f>D79/C79*100</f>
        <v>99.831720656289434</v>
      </c>
      <c r="E80" s="8">
        <f>E79/D79*100</f>
        <v>100.37926675094818</v>
      </c>
      <c r="F80" s="8">
        <f>F79/E79*100</f>
        <v>102.89672544080604</v>
      </c>
      <c r="G80" s="8">
        <f>G79/F79*100</f>
        <v>104.12076703386373</v>
      </c>
      <c r="H80" s="8"/>
      <c r="I80" s="8"/>
    </row>
    <row r="81" spans="1:9" ht="50.25" customHeight="1" thickBot="1" x14ac:dyDescent="0.3">
      <c r="A81" s="4" t="s">
        <v>34</v>
      </c>
      <c r="B81" s="3">
        <v>3464</v>
      </c>
      <c r="C81" s="3">
        <v>3519</v>
      </c>
      <c r="D81" s="3">
        <v>3512</v>
      </c>
      <c r="E81" s="3">
        <v>3516</v>
      </c>
      <c r="F81" s="3">
        <v>3522</v>
      </c>
      <c r="G81" s="3">
        <v>3533</v>
      </c>
      <c r="H81" s="8">
        <f t="shared" si="7"/>
        <v>99.914748508098896</v>
      </c>
      <c r="I81" s="8">
        <f t="shared" si="8"/>
        <v>100.39784029553851</v>
      </c>
    </row>
    <row r="82" spans="1:9" ht="16.5" thickBot="1" x14ac:dyDescent="0.3">
      <c r="A82" s="4" t="s">
        <v>24</v>
      </c>
      <c r="B82" s="3" t="s">
        <v>5</v>
      </c>
      <c r="C82" s="8">
        <f>C81/B81*100</f>
        <v>101.58775981524248</v>
      </c>
      <c r="D82" s="8">
        <f>D81/C81*100</f>
        <v>99.801079852230743</v>
      </c>
      <c r="E82" s="8">
        <f>E81/D81*100</f>
        <v>100.11389521640091</v>
      </c>
      <c r="F82" s="8">
        <f>F81/E81*100</f>
        <v>100.17064846416382</v>
      </c>
      <c r="G82" s="8">
        <f>G81/F81*100</f>
        <v>100.31232254400908</v>
      </c>
      <c r="H82" s="8"/>
      <c r="I82" s="8"/>
    </row>
    <row r="83" spans="1:9" s="19" customFormat="1" ht="48" thickBot="1" x14ac:dyDescent="0.3">
      <c r="A83" s="23" t="s">
        <v>28</v>
      </c>
      <c r="B83" s="24">
        <v>25.89</v>
      </c>
      <c r="C83" s="24">
        <v>26.07</v>
      </c>
      <c r="D83" s="24">
        <v>26.25</v>
      </c>
      <c r="E83" s="24">
        <v>26.43</v>
      </c>
      <c r="F83" s="25">
        <v>26.61</v>
      </c>
      <c r="G83" s="24">
        <v>26.79</v>
      </c>
      <c r="H83" s="26">
        <f t="shared" si="7"/>
        <v>101.38089758342923</v>
      </c>
      <c r="I83" s="26">
        <f t="shared" si="8"/>
        <v>102.76179516685846</v>
      </c>
    </row>
    <row r="84" spans="1:9" ht="16.5" thickBot="1" x14ac:dyDescent="0.3">
      <c r="A84" s="4" t="s">
        <v>24</v>
      </c>
      <c r="B84" s="3" t="s">
        <v>5</v>
      </c>
      <c r="C84" s="8">
        <f>C83/B83*100</f>
        <v>100.69524913093859</v>
      </c>
      <c r="D84" s="8">
        <f>D83/C83*100</f>
        <v>100.6904487917146</v>
      </c>
      <c r="E84" s="8">
        <f>E83/D83*100</f>
        <v>100.68571428571428</v>
      </c>
      <c r="F84" s="8">
        <f>F83/E83*100</f>
        <v>100.68104426787741</v>
      </c>
      <c r="G84" s="8">
        <f>G83/F83*100</f>
        <v>100.67643742953776</v>
      </c>
      <c r="H84" s="8"/>
      <c r="I84" s="8"/>
    </row>
    <row r="87" spans="1:9" ht="18.75" customHeight="1" x14ac:dyDescent="0.25">
      <c r="A87" s="32" t="s">
        <v>29</v>
      </c>
      <c r="B87" s="32"/>
      <c r="C87" s="32"/>
    </row>
    <row r="88" spans="1:9" ht="18.75" customHeight="1" x14ac:dyDescent="0.3">
      <c r="A88" s="32"/>
      <c r="B88" s="32"/>
      <c r="C88" s="32"/>
      <c r="H88" s="33" t="s">
        <v>30</v>
      </c>
      <c r="I88" s="33"/>
    </row>
  </sheetData>
  <mergeCells count="9">
    <mergeCell ref="E1:I6"/>
    <mergeCell ref="A8:I9"/>
    <mergeCell ref="A87:C88"/>
    <mergeCell ref="H88:I88"/>
    <mergeCell ref="A11:A12"/>
    <mergeCell ref="H11:H12"/>
    <mergeCell ref="I11:I12"/>
    <mergeCell ref="B12:C12"/>
    <mergeCell ref="E12:G12"/>
  </mergeCells>
  <pageMargins left="1.1811023622047245" right="0.39370078740157483" top="0.78740157480314965" bottom="0.78740157480314965" header="0.31496062992125984" footer="0.31496062992125984"/>
  <pageSetup paperSize="9" scale="68" orientation="portrait" r:id="rId1"/>
  <rowBreaks count="2" manualBreakCount="2">
    <brk id="34" max="8" man="1"/>
    <brk id="56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Buglak</dc:creator>
  <cp:lastModifiedBy>Специалист</cp:lastModifiedBy>
  <cp:lastPrinted>2020-10-02T06:56:51Z</cp:lastPrinted>
  <dcterms:created xsi:type="dcterms:W3CDTF">2019-09-13T08:31:23Z</dcterms:created>
  <dcterms:modified xsi:type="dcterms:W3CDTF">2020-10-16T12:23:23Z</dcterms:modified>
</cp:coreProperties>
</file>