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<sst xmlns="http://schemas.openxmlformats.org/spreadsheetml/2006/main" count="1952" uniqueCount="170">
  <si>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</si>
  <si>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</si>
  <si>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</si>
  <si>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</si>
  <si>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</si>
  <si>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</si>
  <si>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</si>
  <si>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</si>
  <si>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</si>
  <si>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</si>
  <si>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</si>
  <si>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</si>
  <si>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</si>
  <si>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</si>
  <si>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</si>
  <si>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</si>
  <si>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</si>
  <si>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</si>
  <si>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</si>
  <si>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</si>
  <si>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</si>
  <si>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</si>
  <si>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</si>
  <si>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</si>
  <si>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</si>
  <si>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</si>
  <si>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</si>
  <si>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</si>
  <si>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</si>
  <si>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</si>
  <si>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</si>
  <si>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</si>
  <si>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</si>
  <si>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</si>
  <si>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</si>
  <si>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</si>
  <si>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</si>
  <si>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</si>
  <si>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</si>
  <si>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</si>
  <si>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</si>
  <si>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</si>
  <si>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</si>
  <si>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</si>
  <si>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</si>
  <si>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</si>
  <si>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</si>
  <si>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</si>
  <si>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</si>
  <si>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</si>
  <si>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</si>
  <si>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</si>
  <si>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</si>
  <si>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</si>
  <si>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</si>
  <si>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</si>
  <si>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</si>
  <si>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</si>
  <si>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</si>
  <si>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</si>
  <si>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</si>
  <si>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</si>
  <si>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</si>
  <si>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</si>
  <si>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</si>
  <si>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</si>
  <si>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</si>
  <si>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</si>
  <si>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</si>
  <si>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</si>
  <si>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</si>
  <si>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</si>
  <si>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</si>
  <si>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</si>
  <si>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</si>
  <si>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</si>
  <si>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</si>
  <si>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</si>
  <si>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</si>
  <si>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</si>
  <si>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</si>
  <si>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</si>
  <si>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</si>
  <si>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</si>
  <si>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</si>
  <si>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</si>
  <si>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</si>
  <si>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</si>
  <si>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</si>
  <si>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</si>
  <si>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</si>
  <si>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</si>
  <si>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</si>
  <si>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</si>
  <si>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</si>
  <si>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</si>
  <si>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</si>
  <si>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</si>
  <si>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</si>
  <si>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</si>
  <si>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</si>
  <si>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</si>
  <si>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</si>
  <si>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</si>
  <si>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</si>
  <si>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</si>
  <si>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</si>
  <si>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</si>
  <si>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</si>
  <si>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</si>
  <si>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</si>
  <si>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</si>
  <si>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</si>
  <si>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</si>
  <si>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</si>
  <si>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</si>
  <si>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</si>
  <si>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</si>
  <si>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</si>
  <si>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</si>
  <si>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</si>
  <si>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</si>
  <si>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</si>
  <si>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</si>
  <si>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</si>
  <si>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</si>
  <si>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</si>
  <si>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</si>
  <si>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</si>
  <si>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</si>
  <si>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</si>
  <si>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</si>
  <si>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 xml:space="preserve">  Руководитель     ____________        А.И. Мещерякова</t>
  </si>
  <si>
    <t>0.054</t>
  </si>
  <si>
    <t>9.500</t>
  </si>
  <si>
    <t>14 деабря 2022</t>
  </si>
  <si>
    <t>14 декабря 2022года</t>
  </si>
  <si>
    <t>52+2</t>
  </si>
  <si>
    <t>1.800</t>
  </si>
  <si>
    <t>3.000</t>
  </si>
  <si>
    <t>0.270</t>
  </si>
  <si>
    <t>2.160</t>
  </si>
  <si>
    <t>0.010</t>
  </si>
  <si>
    <t>0.017</t>
  </si>
  <si>
    <t>0.518</t>
  </si>
  <si>
    <t>0.075</t>
  </si>
  <si>
    <t>2.700</t>
  </si>
  <si>
    <t>0.108</t>
  </si>
  <si>
    <t>0.194</t>
  </si>
  <si>
    <t>0.540</t>
  </si>
  <si>
    <t>0.097</t>
  </si>
  <si>
    <t>0.405</t>
  </si>
  <si>
    <t>0.648</t>
  </si>
  <si>
    <t>5.000</t>
  </si>
  <si>
    <t>6.371</t>
  </si>
  <si>
    <t>0.324</t>
  </si>
  <si>
    <t>1.000</t>
  </si>
  <si>
    <t>6.411</t>
  </si>
  <si>
    <t>0.820</t>
  </si>
  <si>
    <t>1.080</t>
  </si>
  <si>
    <t>0.048</t>
  </si>
  <si>
    <t>0.475</t>
  </si>
  <si>
    <t>6.650</t>
  </si>
  <si>
    <t>0.064</t>
  </si>
  <si>
    <t>0.027</t>
  </si>
  <si>
    <t>0.043</t>
  </si>
  <si>
    <t>0.383</t>
  </si>
  <si>
    <t>0.128</t>
  </si>
  <si>
    <t>2.230</t>
  </si>
  <si>
    <t>1.420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</si>
</sst>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102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4" t="s">
        <v>5</v>
      </c>
      <c r="O6" s="84"/>
      <c r="P6" s="84"/>
      <c r="Q6" s="84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4"/>
      <c r="O7" s="84"/>
      <c r="P7" s="84"/>
      <c r="Q7" s="84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26" t="s">
        <v>9</v>
      </c>
      <c r="B8" s="127" t="s">
        <v>10</v>
      </c>
      <c r="C8" s="127"/>
      <c r="D8" s="127"/>
      <c r="E8" s="140"/>
      <c r="F8" s="140"/>
      <c r="G8" s="140"/>
      <c r="H8" s="140"/>
      <c r="I8" s="140"/>
      <c r="J8" s="140"/>
      <c r="K8" s="140"/>
      <c r="L8" s="140"/>
      <c r="M8" s="140"/>
      <c r="N8" s="84"/>
      <c r="O8" s="84"/>
      <c r="P8" s="84"/>
      <c r="Q8" s="84"/>
      <c r="R8" s="140"/>
      <c r="S8" s="14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136</v>
      </c>
      <c r="AC8" s="4"/>
      <c r="AD8" s="4"/>
      <c r="AE8" s="4"/>
      <c r="AF8" s="4"/>
      <c r="AG8" s="4"/>
      <c r="AH8" s="128">
        <v>44909</v>
      </c>
      <c r="AI8" s="119"/>
      <c r="AJ8" s="5"/>
      <c r="AK8" s="5"/>
      <c r="AL8" s="5"/>
      <c r="AM8" s="5"/>
    </row>
    <row r="9" spans="1:39" ht="11.25" customHeight="1">
      <c r="A9" s="126"/>
      <c r="B9" s="127"/>
      <c r="C9" s="127"/>
      <c r="D9" s="127"/>
      <c r="E9" s="140"/>
      <c r="F9" s="140"/>
      <c r="G9" s="140"/>
      <c r="H9" s="140"/>
      <c r="I9" s="140"/>
      <c r="J9" s="140"/>
      <c r="K9" s="140"/>
      <c r="L9" s="140"/>
      <c r="M9" s="140"/>
      <c r="N9" s="84"/>
      <c r="O9" s="84"/>
      <c r="P9" s="84"/>
      <c r="Q9" s="84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9"/>
      <c r="AI9" s="119"/>
      <c r="AJ9" s="5"/>
      <c r="AK9" s="5"/>
      <c r="AL9" s="5"/>
      <c r="AM9" s="5"/>
    </row>
    <row r="10" spans="1:39" ht="10.5" customHeight="1">
      <c r="A10" s="126"/>
      <c r="B10" s="127"/>
      <c r="C10" s="127"/>
      <c r="D10" s="127"/>
      <c r="E10" s="140"/>
      <c r="F10" s="140"/>
      <c r="G10" s="140"/>
      <c r="H10" s="140"/>
      <c r="I10" s="140"/>
      <c r="J10" s="140"/>
      <c r="K10" s="140"/>
      <c r="L10" s="140"/>
      <c r="M10" s="140"/>
      <c r="N10" s="84"/>
      <c r="O10" s="84"/>
      <c r="P10" s="84"/>
      <c r="Q10" s="84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9" t="s">
        <v>104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1" t="s">
        <v>103</v>
      </c>
      <c r="B12" s="132" t="s">
        <v>103</v>
      </c>
      <c r="C12" s="132"/>
      <c r="D12" s="132"/>
      <c r="E12" s="133">
        <v>80</v>
      </c>
      <c r="F12" s="133"/>
      <c r="G12" s="133"/>
      <c r="H12" s="133" t="s">
        <v>137</v>
      </c>
      <c r="I12" s="133"/>
      <c r="J12" s="133"/>
      <c r="K12" s="134">
        <v>4320</v>
      </c>
      <c r="L12" s="134"/>
      <c r="M12" s="134"/>
      <c r="N12" s="120" t="s">
        <v>14</v>
      </c>
      <c r="O12" s="120"/>
      <c r="P12" s="120"/>
      <c r="Q12" s="120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9" t="s">
        <v>112</v>
      </c>
      <c r="AI14" s="119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9"/>
      <c r="AI15" s="11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4320</v>
      </c>
      <c r="L16" s="122"/>
      <c r="M16" s="122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3" t="s">
        <v>19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1" t="s">
        <v>25</v>
      </c>
      <c r="AE19" s="91"/>
      <c r="AF19" s="91"/>
      <c r="AG19" s="91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1"/>
      <c r="AE20" s="91"/>
      <c r="AF20" s="91"/>
      <c r="AG20" s="91"/>
      <c r="AH20" s="124" t="s">
        <v>27</v>
      </c>
      <c r="AI20" s="12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8" t="s">
        <v>113</v>
      </c>
      <c r="E21" s="98" t="s">
        <v>114</v>
      </c>
      <c r="F21" s="98" t="s">
        <v>115</v>
      </c>
      <c r="G21" s="91" t="s">
        <v>14</v>
      </c>
      <c r="H21" s="91"/>
      <c r="I21" s="91" t="s">
        <v>14</v>
      </c>
      <c r="J21" s="98" t="s">
        <v>116</v>
      </c>
      <c r="K21" s="91" t="s">
        <v>14</v>
      </c>
      <c r="L21" s="98" t="s">
        <v>108</v>
      </c>
      <c r="M21" s="98" t="s">
        <v>117</v>
      </c>
      <c r="N21" s="94" t="s">
        <v>127</v>
      </c>
      <c r="O21" s="94" t="s">
        <v>128</v>
      </c>
      <c r="P21" s="94" t="s">
        <v>109</v>
      </c>
      <c r="Q21" s="94" t="s">
        <v>33</v>
      </c>
      <c r="R21" s="94" t="s">
        <v>32</v>
      </c>
      <c r="S21" s="91" t="s">
        <v>129</v>
      </c>
      <c r="T21" s="91" t="s">
        <v>14</v>
      </c>
      <c r="U21" s="94" t="s">
        <v>118</v>
      </c>
      <c r="V21" s="95" t="s">
        <v>119</v>
      </c>
      <c r="W21" s="91" t="s">
        <v>14</v>
      </c>
      <c r="X21" s="91" t="s">
        <v>14</v>
      </c>
      <c r="Y21" s="91" t="s">
        <v>14</v>
      </c>
      <c r="Z21" s="92" t="s">
        <v>14</v>
      </c>
      <c r="AA21" s="91" t="s">
        <v>14</v>
      </c>
      <c r="AB21" s="9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8"/>
      <c r="E22" s="98"/>
      <c r="F22" s="98"/>
      <c r="G22" s="91"/>
      <c r="H22" s="91"/>
      <c r="I22" s="91"/>
      <c r="J22" s="98"/>
      <c r="K22" s="91"/>
      <c r="L22" s="98"/>
      <c r="M22" s="98"/>
      <c r="N22" s="94"/>
      <c r="O22" s="94"/>
      <c r="P22" s="94"/>
      <c r="Q22" s="94"/>
      <c r="R22" s="94"/>
      <c r="S22" s="91"/>
      <c r="T22" s="91"/>
      <c r="U22" s="94"/>
      <c r="V22" s="95"/>
      <c r="W22" s="91"/>
      <c r="X22" s="91"/>
      <c r="Y22" s="91"/>
      <c r="Z22" s="92"/>
      <c r="AA22" s="91"/>
      <c r="AB22" s="92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8"/>
      <c r="E23" s="98"/>
      <c r="F23" s="98"/>
      <c r="G23" s="91"/>
      <c r="H23" s="91"/>
      <c r="I23" s="91"/>
      <c r="J23" s="98"/>
      <c r="K23" s="91"/>
      <c r="L23" s="98"/>
      <c r="M23" s="98"/>
      <c r="N23" s="94"/>
      <c r="O23" s="94"/>
      <c r="P23" s="94"/>
      <c r="Q23" s="94"/>
      <c r="R23" s="94"/>
      <c r="S23" s="91"/>
      <c r="T23" s="91"/>
      <c r="U23" s="94"/>
      <c r="V23" s="95"/>
      <c r="W23" s="91"/>
      <c r="X23" s="91"/>
      <c r="Y23" s="91"/>
      <c r="Z23" s="92"/>
      <c r="AA23" s="91"/>
      <c r="AB23" s="92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54</v>
      </c>
      <c r="E25" s="42">
        <v>54</v>
      </c>
      <c r="F25" s="41">
        <v>54</v>
      </c>
      <c r="G25" s="42" t="s">
        <v>14</v>
      </c>
      <c r="H25" s="42" t="s">
        <v>14</v>
      </c>
      <c r="I25" s="42" t="s">
        <v>14</v>
      </c>
      <c r="J25" s="42">
        <v>54</v>
      </c>
      <c r="K25" s="42" t="s">
        <v>14</v>
      </c>
      <c r="L25" s="41">
        <v>54</v>
      </c>
      <c r="M25" s="41">
        <v>54</v>
      </c>
      <c r="N25" s="41">
        <v>54</v>
      </c>
      <c r="O25" s="41">
        <v>54</v>
      </c>
      <c r="P25" s="41">
        <v>54</v>
      </c>
      <c r="Q25" s="41">
        <v>52</v>
      </c>
      <c r="R25" s="41">
        <v>52</v>
      </c>
      <c r="S25" s="41" t="s">
        <v>129</v>
      </c>
      <c r="T25" s="41" t="s">
        <v>14</v>
      </c>
      <c r="U25" s="41">
        <v>54</v>
      </c>
      <c r="V25" s="43">
        <v>54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6" t="s">
        <v>40</v>
      </c>
      <c r="B27" s="117" t="str">
        <f>"065"</f>
        <v>065</v>
      </c>
      <c r="C27" s="118" t="s">
        <v>41</v>
      </c>
      <c r="D27" s="102"/>
      <c r="E27" s="102" t="s">
        <v>14</v>
      </c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102" t="s">
        <v>14</v>
      </c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87"/>
      <c r="B28" s="88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9"/>
      <c r="AI28" s="89"/>
      <c r="AJ28" s="5"/>
      <c r="AK28" s="5"/>
      <c r="AL28" s="5"/>
    </row>
    <row r="29" spans="1:39" ht="12" customHeight="1">
      <c r="A29" s="87" t="s">
        <v>121</v>
      </c>
      <c r="B29" s="88">
        <v>60</v>
      </c>
      <c r="C29" s="86" t="s">
        <v>41</v>
      </c>
      <c r="D29" s="84" t="s">
        <v>14</v>
      </c>
      <c r="E29" s="70">
        <v>30</v>
      </c>
      <c r="F29" s="84" t="s">
        <v>14</v>
      </c>
      <c r="G29" s="84" t="s">
        <v>14</v>
      </c>
      <c r="H29" s="84"/>
      <c r="I29" s="84" t="s">
        <v>14</v>
      </c>
      <c r="J29" s="84" t="s">
        <v>14</v>
      </c>
      <c r="K29" s="84" t="s">
        <v>14</v>
      </c>
      <c r="L29" s="84" t="s">
        <v>42</v>
      </c>
      <c r="M29" s="111" t="s">
        <v>112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90">
        <v>1.8</v>
      </c>
      <c r="AI29" s="89" t="s">
        <v>14</v>
      </c>
      <c r="AJ29" s="5"/>
      <c r="AK29" s="5"/>
      <c r="AL29" s="5"/>
      <c r="AM29" s="5"/>
    </row>
    <row r="30" spans="1:39" ht="9.75" customHeight="1">
      <c r="A30" s="87"/>
      <c r="B30" s="88"/>
      <c r="C30" s="86"/>
      <c r="D30" s="84"/>
      <c r="E30" s="70" t="s">
        <v>138</v>
      </c>
      <c r="F30" s="84"/>
      <c r="G30" s="84"/>
      <c r="H30" s="84"/>
      <c r="I30" s="84"/>
      <c r="J30" s="84"/>
      <c r="K30" s="84"/>
      <c r="L30" s="84"/>
      <c r="M30" s="11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90"/>
      <c r="AI30" s="89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9" t="s">
        <v>42</v>
      </c>
      <c r="AI31" s="89" t="s">
        <v>14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9"/>
      <c r="AI32" s="89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15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70"/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0"/>
      <c r="AI33" s="89" t="s">
        <v>14</v>
      </c>
      <c r="AJ33" s="5"/>
      <c r="AK33" s="5"/>
      <c r="AL33" s="5"/>
      <c r="AM33" s="5"/>
    </row>
    <row r="34" spans="1:39" ht="11.25" customHeight="1">
      <c r="A34" s="87"/>
      <c r="B34" s="88"/>
      <c r="C34" s="11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70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0"/>
      <c r="AI34" s="89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86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9" t="s">
        <v>14</v>
      </c>
      <c r="AI35" s="89" t="s">
        <v>14</v>
      </c>
      <c r="AJ35" s="5"/>
      <c r="AK35" s="5"/>
      <c r="AL35" s="5"/>
      <c r="AM35" s="5"/>
    </row>
    <row r="36" spans="1:39" ht="4.5" customHeight="1">
      <c r="A36" s="87"/>
      <c r="B36" s="88"/>
      <c r="C36" s="8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9"/>
      <c r="AI36" s="89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86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85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14.25" customHeight="1">
      <c r="A38" s="87"/>
      <c r="B38" s="88"/>
      <c r="C38" s="86"/>
      <c r="D38" s="84"/>
      <c r="E38" s="84"/>
      <c r="F38" s="84"/>
      <c r="G38" s="84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9"/>
      <c r="AI38" s="89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86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111" t="s">
        <v>112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9" t="s">
        <v>112</v>
      </c>
      <c r="AI39" s="89" t="s">
        <v>14</v>
      </c>
      <c r="AJ39" s="5"/>
      <c r="AK39" s="5"/>
      <c r="AL39" s="5"/>
      <c r="AM39" s="5"/>
    </row>
    <row r="40" spans="1:39" ht="12" customHeight="1">
      <c r="A40" s="87"/>
      <c r="B40" s="88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12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9"/>
      <c r="AI40" s="89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86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53.4</v>
      </c>
      <c r="M41" s="84" t="s">
        <v>14</v>
      </c>
      <c r="N41" s="70"/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0">
        <v>3</v>
      </c>
      <c r="AI41" s="89" t="s">
        <v>14</v>
      </c>
      <c r="AJ41" s="5"/>
      <c r="AK41" s="5"/>
      <c r="AL41" s="5"/>
      <c r="AM41" s="5"/>
    </row>
    <row r="42" spans="1:39" ht="12.75" customHeight="1">
      <c r="A42" s="87"/>
      <c r="B42" s="88"/>
      <c r="C42" s="86"/>
      <c r="D42" s="84"/>
      <c r="E42" s="84"/>
      <c r="F42" s="84"/>
      <c r="G42" s="84"/>
      <c r="H42" s="84"/>
      <c r="I42" s="84"/>
      <c r="J42" s="84"/>
      <c r="K42" s="84"/>
      <c r="L42" s="69" t="s">
        <v>139</v>
      </c>
      <c r="M42" s="84"/>
      <c r="N42" s="70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0"/>
      <c r="AI42" s="89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86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9" t="s">
        <v>14</v>
      </c>
      <c r="AI43" s="89" t="s">
        <v>14</v>
      </c>
      <c r="AJ43" s="5"/>
      <c r="AK43" s="5"/>
      <c r="AL43" s="5"/>
      <c r="AM43" s="5"/>
    </row>
    <row r="44" spans="1:39" ht="12" customHeight="1">
      <c r="A44" s="87"/>
      <c r="B44" s="88"/>
      <c r="C44" s="8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9"/>
      <c r="AI44" s="89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86" t="s">
        <v>41</v>
      </c>
      <c r="D45" s="84" t="s">
        <v>14</v>
      </c>
      <c r="E45" s="84"/>
      <c r="F45" s="70">
        <v>5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0">
        <v>0.27</v>
      </c>
      <c r="AI45" s="89" t="s">
        <v>14</v>
      </c>
      <c r="AJ45" s="5"/>
      <c r="AK45" s="5"/>
      <c r="AL45" s="5"/>
      <c r="AM45" s="5"/>
    </row>
    <row r="46" spans="1:39" ht="14.25" customHeight="1">
      <c r="A46" s="87"/>
      <c r="B46" s="88"/>
      <c r="C46" s="86"/>
      <c r="D46" s="84"/>
      <c r="E46" s="84"/>
      <c r="F46" s="70" t="s">
        <v>140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0"/>
      <c r="AI46" s="89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86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9" t="s">
        <v>14</v>
      </c>
      <c r="AI47" s="89" t="s">
        <v>14</v>
      </c>
      <c r="AJ47" s="5"/>
      <c r="AK47" s="5"/>
      <c r="AL47" s="5"/>
      <c r="AM47" s="5"/>
    </row>
    <row r="48" spans="1:39" ht="12" customHeight="1">
      <c r="A48" s="87"/>
      <c r="B48" s="88"/>
      <c r="C48" s="8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9"/>
      <c r="AI48" s="89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86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4" t="s">
        <v>14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2" customHeight="1">
      <c r="A50" s="87"/>
      <c r="B50" s="88"/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9"/>
      <c r="AI50" s="89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86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85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9" t="s">
        <v>14</v>
      </c>
      <c r="AI51" s="89" t="s">
        <v>14</v>
      </c>
      <c r="AJ51" s="5"/>
      <c r="AK51" s="5"/>
      <c r="AL51" s="5"/>
      <c r="AM51" s="5"/>
    </row>
    <row r="52" spans="1:39" ht="13.5" customHeight="1">
      <c r="A52" s="87"/>
      <c r="B52" s="88"/>
      <c r="C52" s="86"/>
      <c r="D52" s="84"/>
      <c r="E52" s="84"/>
      <c r="F52" s="84"/>
      <c r="G52" s="84"/>
      <c r="H52" s="85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9"/>
      <c r="AI52" s="89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86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/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/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3" t="s">
        <v>14</v>
      </c>
      <c r="AI53" s="89" t="s">
        <v>14</v>
      </c>
      <c r="AJ53" s="5"/>
      <c r="AK53" s="5"/>
      <c r="AL53" s="5"/>
      <c r="AM53" s="5"/>
    </row>
    <row r="54" spans="1:39" ht="10.5" customHeight="1">
      <c r="A54" s="87"/>
      <c r="B54" s="88"/>
      <c r="C54" s="8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4"/>
      <c r="AI54" s="89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86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/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/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03" t="s">
        <v>14</v>
      </c>
      <c r="AI55" s="89" t="s">
        <v>14</v>
      </c>
      <c r="AJ55" s="5"/>
      <c r="AK55" s="5"/>
      <c r="AL55" s="5"/>
      <c r="AM55" s="5"/>
    </row>
    <row r="56" spans="1:39" ht="10.5" customHeight="1">
      <c r="A56" s="87"/>
      <c r="B56" s="88"/>
      <c r="C56" s="8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89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86" t="s">
        <v>41</v>
      </c>
      <c r="D57" s="70">
        <v>40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101" t="s">
        <v>14</v>
      </c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3">
        <v>2.16</v>
      </c>
      <c r="AI57" s="89" t="s">
        <v>14</v>
      </c>
      <c r="AJ57" s="5"/>
      <c r="AK57" s="5"/>
      <c r="AL57" s="5"/>
      <c r="AM57" s="5"/>
    </row>
    <row r="58" spans="1:39" ht="15.75" customHeight="1">
      <c r="A58" s="87"/>
      <c r="B58" s="88"/>
      <c r="C58" s="86"/>
      <c r="D58" s="75" t="s">
        <v>141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89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86" t="s">
        <v>41</v>
      </c>
      <c r="D59" s="111" t="s">
        <v>112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101" t="s">
        <v>14</v>
      </c>
      <c r="M59" s="111" t="s">
        <v>112</v>
      </c>
      <c r="N59" s="101" t="s">
        <v>14</v>
      </c>
      <c r="O59" s="101"/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89" t="s">
        <v>112</v>
      </c>
      <c r="AI59" s="89" t="s">
        <v>14</v>
      </c>
      <c r="AJ59" s="5"/>
      <c r="AK59" s="5"/>
      <c r="AL59" s="5"/>
      <c r="AM59" s="5"/>
    </row>
    <row r="60" spans="1:39" ht="10.9" customHeight="1">
      <c r="A60" s="87"/>
      <c r="B60" s="88"/>
      <c r="C60" s="86"/>
      <c r="D60" s="112"/>
      <c r="E60" s="102"/>
      <c r="F60" s="102"/>
      <c r="G60" s="102"/>
      <c r="H60" s="102"/>
      <c r="I60" s="102"/>
      <c r="J60" s="102"/>
      <c r="K60" s="102"/>
      <c r="L60" s="102"/>
      <c r="M60" s="11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89"/>
      <c r="AI60" s="89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8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03" t="s">
        <v>14</v>
      </c>
      <c r="AI61" s="89" t="s">
        <v>14</v>
      </c>
      <c r="AJ61" s="5"/>
      <c r="AK61" s="5"/>
      <c r="AL61" s="5"/>
      <c r="AM61" s="5"/>
    </row>
    <row r="62" spans="1:39" ht="12" customHeight="1">
      <c r="A62" s="87"/>
      <c r="B62" s="88"/>
      <c r="C62" s="8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4"/>
      <c r="AI62" s="89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86" t="s">
        <v>41</v>
      </c>
      <c r="D63" s="101" t="s">
        <v>14</v>
      </c>
      <c r="E63" s="101" t="s">
        <v>15</v>
      </c>
      <c r="F63" s="111"/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/>
      <c r="M63" s="101" t="s">
        <v>14</v>
      </c>
      <c r="N63" s="101" t="s">
        <v>14</v>
      </c>
      <c r="O63" s="101" t="s">
        <v>14</v>
      </c>
      <c r="P63" s="101" t="s">
        <v>14</v>
      </c>
      <c r="Q63" s="101"/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 t="s">
        <v>112</v>
      </c>
      <c r="AI63" s="89" t="s">
        <v>14</v>
      </c>
      <c r="AJ63" s="5"/>
      <c r="AK63" s="5"/>
      <c r="AL63" s="5"/>
      <c r="AM63" s="5"/>
    </row>
    <row r="64" spans="1:39" ht="12" customHeight="1">
      <c r="A64" s="87"/>
      <c r="B64" s="88"/>
      <c r="C64" s="86"/>
      <c r="D64" s="102"/>
      <c r="E64" s="102"/>
      <c r="F64" s="11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4"/>
      <c r="AI64" s="89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86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84" t="s">
        <v>14</v>
      </c>
      <c r="K65" s="84" t="s">
        <v>14</v>
      </c>
      <c r="L65" s="84"/>
      <c r="M65" s="84" t="s">
        <v>14</v>
      </c>
      <c r="N65" s="84" t="s">
        <v>14</v>
      </c>
      <c r="O65" s="84" t="s">
        <v>42</v>
      </c>
      <c r="P65" s="79">
        <v>0.2</v>
      </c>
      <c r="Q65" s="84"/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9">
        <v>0.01</v>
      </c>
      <c r="AI65" s="89" t="s">
        <v>14</v>
      </c>
      <c r="AJ65" s="5"/>
      <c r="AK65" s="5"/>
      <c r="AL65" s="5"/>
      <c r="AM65" s="5"/>
    </row>
    <row r="66" spans="1:39" ht="12" customHeight="1">
      <c r="A66" s="87"/>
      <c r="B66" s="88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1" t="s">
        <v>142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9"/>
      <c r="AI66" s="89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86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70">
        <v>0.32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0">
        <v>1.7000000000000001E-2</v>
      </c>
      <c r="AI67" s="89" t="s">
        <v>14</v>
      </c>
      <c r="AJ67" s="5"/>
      <c r="AK67" s="5"/>
      <c r="AL67" s="5"/>
      <c r="AM67" s="5"/>
    </row>
    <row r="68" spans="1:39" ht="14.25" customHeight="1">
      <c r="A68" s="87"/>
      <c r="B68" s="88"/>
      <c r="C68" s="86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0" t="s">
        <v>143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0"/>
      <c r="AI68" s="89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7" t="s">
        <v>66</v>
      </c>
      <c r="AI70" s="9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1" t="s">
        <v>25</v>
      </c>
      <c r="AE71" s="91"/>
      <c r="AF71" s="91"/>
      <c r="AG71" s="91"/>
      <c r="AH71" s="96" t="s">
        <v>67</v>
      </c>
      <c r="AI71" s="9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1"/>
      <c r="AE72" s="91"/>
      <c r="AF72" s="91"/>
      <c r="AG72" s="91"/>
      <c r="AH72" s="97" t="s">
        <v>27</v>
      </c>
      <c r="AI72" s="9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8" t="s">
        <v>113</v>
      </c>
      <c r="E73" s="98" t="s">
        <v>114</v>
      </c>
      <c r="F73" s="98" t="s">
        <v>115</v>
      </c>
      <c r="G73" s="91" t="s">
        <v>14</v>
      </c>
      <c r="H73" s="91" t="s">
        <v>14</v>
      </c>
      <c r="I73" s="91" t="s">
        <v>14</v>
      </c>
      <c r="J73" s="98" t="s">
        <v>116</v>
      </c>
      <c r="K73" s="91" t="s">
        <v>14</v>
      </c>
      <c r="L73" s="98" t="s">
        <v>108</v>
      </c>
      <c r="M73" s="98" t="s">
        <v>117</v>
      </c>
      <c r="N73" s="94" t="s">
        <v>127</v>
      </c>
      <c r="O73" s="94" t="s">
        <v>128</v>
      </c>
      <c r="P73" s="94" t="s">
        <v>109</v>
      </c>
      <c r="Q73" s="94" t="s">
        <v>33</v>
      </c>
      <c r="R73" s="94" t="s">
        <v>32</v>
      </c>
      <c r="S73" s="91" t="s">
        <v>14</v>
      </c>
      <c r="T73" s="91" t="s">
        <v>14</v>
      </c>
      <c r="U73" s="94" t="s">
        <v>118</v>
      </c>
      <c r="V73" s="95" t="s">
        <v>119</v>
      </c>
      <c r="W73" s="91" t="s">
        <v>14</v>
      </c>
      <c r="X73" s="91" t="s">
        <v>14</v>
      </c>
      <c r="Y73" s="91" t="s">
        <v>14</v>
      </c>
      <c r="Z73" s="92" t="s">
        <v>14</v>
      </c>
      <c r="AA73" s="91" t="s">
        <v>14</v>
      </c>
      <c r="AB73" s="9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8"/>
      <c r="E74" s="98"/>
      <c r="F74" s="98"/>
      <c r="G74" s="91"/>
      <c r="H74" s="91"/>
      <c r="I74" s="91"/>
      <c r="J74" s="98"/>
      <c r="K74" s="91"/>
      <c r="L74" s="98"/>
      <c r="M74" s="98"/>
      <c r="N74" s="94"/>
      <c r="O74" s="94"/>
      <c r="P74" s="94"/>
      <c r="Q74" s="94"/>
      <c r="R74" s="94"/>
      <c r="S74" s="91"/>
      <c r="T74" s="91"/>
      <c r="U74" s="94"/>
      <c r="V74" s="95"/>
      <c r="W74" s="91"/>
      <c r="X74" s="91"/>
      <c r="Y74" s="91"/>
      <c r="Z74" s="92"/>
      <c r="AA74" s="91"/>
      <c r="AB74" s="92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8"/>
      <c r="E75" s="98"/>
      <c r="F75" s="98"/>
      <c r="G75" s="91"/>
      <c r="H75" s="91"/>
      <c r="I75" s="91"/>
      <c r="J75" s="98"/>
      <c r="K75" s="91"/>
      <c r="L75" s="98"/>
      <c r="M75" s="98"/>
      <c r="N75" s="94"/>
      <c r="O75" s="94"/>
      <c r="P75" s="94"/>
      <c r="Q75" s="94"/>
      <c r="R75" s="94"/>
      <c r="S75" s="91"/>
      <c r="T75" s="91"/>
      <c r="U75" s="94"/>
      <c r="V75" s="95"/>
      <c r="W75" s="91"/>
      <c r="X75" s="91"/>
      <c r="Y75" s="91"/>
      <c r="Z75" s="92"/>
      <c r="AA75" s="91"/>
      <c r="AB75" s="92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86" t="s">
        <v>44</v>
      </c>
      <c r="D77" s="84" t="s">
        <v>14</v>
      </c>
      <c r="E77" s="93" t="s">
        <v>14</v>
      </c>
      <c r="F77" s="93" t="s">
        <v>14</v>
      </c>
      <c r="G77" s="93" t="s">
        <v>14</v>
      </c>
      <c r="H77" s="93" t="s">
        <v>14</v>
      </c>
      <c r="I77" s="93" t="s">
        <v>14</v>
      </c>
      <c r="J77" s="93" t="s">
        <v>14</v>
      </c>
      <c r="K77" s="93" t="s">
        <v>14</v>
      </c>
      <c r="L77" s="60">
        <v>9.6</v>
      </c>
      <c r="M77" s="111"/>
      <c r="N77" s="65">
        <v>1.4</v>
      </c>
      <c r="O77" s="141" t="s">
        <v>112</v>
      </c>
      <c r="P77" s="93" t="s">
        <v>14</v>
      </c>
      <c r="Q77" s="93" t="s">
        <v>14</v>
      </c>
      <c r="R77" s="93" t="s">
        <v>14</v>
      </c>
      <c r="S77" s="93" t="s">
        <v>14</v>
      </c>
      <c r="T77" s="93" t="s">
        <v>14</v>
      </c>
      <c r="U77" s="93" t="s">
        <v>14</v>
      </c>
      <c r="V77" s="9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89">
        <v>0.59399999999999997</v>
      </c>
      <c r="AI77" s="89" t="s">
        <v>14</v>
      </c>
      <c r="AJ77" s="5"/>
      <c r="AK77" s="5"/>
      <c r="AL77" s="5"/>
      <c r="AM77" s="5"/>
    </row>
    <row r="78" spans="1:39" ht="10.5" customHeight="1">
      <c r="A78" s="87"/>
      <c r="B78" s="88"/>
      <c r="C78" s="86"/>
      <c r="D78" s="84"/>
      <c r="E78" s="93"/>
      <c r="F78" s="93"/>
      <c r="G78" s="93"/>
      <c r="H78" s="93"/>
      <c r="I78" s="93"/>
      <c r="J78" s="93"/>
      <c r="K78" s="93"/>
      <c r="L78" s="69" t="s">
        <v>144</v>
      </c>
      <c r="M78" s="112"/>
      <c r="N78" s="66" t="s">
        <v>145</v>
      </c>
      <c r="O78" s="112"/>
      <c r="P78" s="93"/>
      <c r="Q78" s="93"/>
      <c r="R78" s="93"/>
      <c r="S78" s="93"/>
      <c r="T78" s="93"/>
      <c r="U78" s="93"/>
      <c r="V78" s="9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9"/>
      <c r="AI78" s="89"/>
      <c r="AJ78" s="5"/>
      <c r="AK78" s="5"/>
      <c r="AL78" s="5"/>
      <c r="AM78" s="5"/>
    </row>
    <row r="79" spans="1:39" ht="14.25" customHeight="1">
      <c r="A79" s="87" t="s">
        <v>120</v>
      </c>
      <c r="B79" s="8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78">
        <v>50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8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0">
        <v>2.7</v>
      </c>
      <c r="AI79" s="89" t="s">
        <v>14</v>
      </c>
      <c r="AJ79" s="5"/>
      <c r="AK79" s="5"/>
      <c r="AL79" s="5"/>
      <c r="AM79" s="5"/>
    </row>
    <row r="80" spans="1:39" ht="15" customHeight="1">
      <c r="A80" s="87"/>
      <c r="B80" s="88"/>
      <c r="C80" s="8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78" t="s">
        <v>146</v>
      </c>
      <c r="P80" s="84"/>
      <c r="Q80" s="84"/>
      <c r="R80" s="84"/>
      <c r="S80" s="84"/>
      <c r="T80" s="84"/>
      <c r="U80" s="84"/>
      <c r="V80" s="85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0"/>
      <c r="AI80" s="89"/>
      <c r="AJ80" s="5"/>
      <c r="AK80" s="5"/>
      <c r="AL80" s="5"/>
      <c r="AM80" s="5"/>
    </row>
    <row r="81" spans="1:39" ht="12.75" customHeight="1">
      <c r="A81" s="87" t="s">
        <v>69</v>
      </c>
      <c r="B81" s="88" t="str">
        <f>"123"</f>
        <v>123</v>
      </c>
      <c r="C81" s="88" t="s">
        <v>44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111" t="s">
        <v>112</v>
      </c>
      <c r="N81" s="60">
        <v>3.6</v>
      </c>
      <c r="O81" s="111" t="s">
        <v>112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90">
        <v>0.30199999999999999</v>
      </c>
      <c r="AI81" s="89" t="s">
        <v>14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9" t="s">
        <v>147</v>
      </c>
      <c r="M82" s="112"/>
      <c r="N82" s="69" t="s">
        <v>148</v>
      </c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90"/>
      <c r="AI82" s="89"/>
      <c r="AJ82" s="5"/>
      <c r="AK82" s="5"/>
      <c r="AL82" s="5"/>
      <c r="AM82" s="5"/>
    </row>
    <row r="83" spans="1:39" ht="10.5" customHeight="1">
      <c r="A83" s="87" t="s">
        <v>70</v>
      </c>
      <c r="B83" s="88" t="str">
        <f>"124"</f>
        <v>124</v>
      </c>
      <c r="C83" s="86" t="s">
        <v>41</v>
      </c>
      <c r="D83" s="111" t="s">
        <v>112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111" t="s">
        <v>112</v>
      </c>
      <c r="M83" s="70">
        <v>1.8</v>
      </c>
      <c r="N83" s="84" t="s">
        <v>14</v>
      </c>
      <c r="O83" s="78">
        <v>7.5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60">
        <v>12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90">
        <v>1.69</v>
      </c>
      <c r="AI83" s="89" t="s">
        <v>14</v>
      </c>
      <c r="AJ83" s="5"/>
      <c r="AK83" s="5"/>
      <c r="AL83" s="5"/>
      <c r="AM83" s="5"/>
    </row>
    <row r="84" spans="1:39" ht="11.25" customHeight="1">
      <c r="A84" s="87"/>
      <c r="B84" s="88"/>
      <c r="C84" s="86"/>
      <c r="D84" s="112"/>
      <c r="E84" s="69" t="s">
        <v>149</v>
      </c>
      <c r="F84" s="84"/>
      <c r="G84" s="84"/>
      <c r="H84" s="84"/>
      <c r="I84" s="84"/>
      <c r="J84" s="84"/>
      <c r="K84" s="84"/>
      <c r="L84" s="112"/>
      <c r="M84" s="70" t="s">
        <v>150</v>
      </c>
      <c r="N84" s="84"/>
      <c r="O84" s="78" t="s">
        <v>151</v>
      </c>
      <c r="P84" s="84"/>
      <c r="Q84" s="84"/>
      <c r="R84" s="84"/>
      <c r="S84" s="84"/>
      <c r="T84" s="84"/>
      <c r="U84" s="69" t="s">
        <v>152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90"/>
      <c r="AI84" s="89"/>
      <c r="AJ84" s="5"/>
      <c r="AK84" s="5"/>
      <c r="AL84" s="5"/>
      <c r="AM84" s="5"/>
    </row>
    <row r="85" spans="1:39" ht="11.25" customHeight="1">
      <c r="A85" s="87" t="s">
        <v>71</v>
      </c>
      <c r="B85" s="88" t="str">
        <f>"125"</f>
        <v>125</v>
      </c>
      <c r="C85" s="86" t="s">
        <v>41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4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4" t="s">
        <v>14</v>
      </c>
      <c r="V85" s="84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4" t="s">
        <v>14</v>
      </c>
      <c r="AH85" s="89" t="s">
        <v>14</v>
      </c>
      <c r="AI85" s="89" t="s">
        <v>14</v>
      </c>
      <c r="AJ85" s="5"/>
      <c r="AK85" s="5"/>
      <c r="AL85" s="5"/>
      <c r="AM85" s="5"/>
    </row>
    <row r="86" spans="1:39" ht="9.75" customHeight="1">
      <c r="A86" s="87"/>
      <c r="B86" s="8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86"/>
      <c r="O86" s="86"/>
      <c r="P86" s="86"/>
      <c r="Q86" s="86"/>
      <c r="R86" s="86"/>
      <c r="S86" s="86"/>
      <c r="T86" s="86"/>
      <c r="U86" s="84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4"/>
      <c r="AH86" s="89"/>
      <c r="AI86" s="89"/>
      <c r="AJ86" s="5"/>
      <c r="AK86" s="5"/>
      <c r="AL86" s="5"/>
      <c r="AM86" s="5"/>
    </row>
    <row r="87" spans="1:39" ht="12" customHeight="1">
      <c r="A87" s="87" t="s">
        <v>72</v>
      </c>
      <c r="B87" s="88" t="str">
        <f>"126"</f>
        <v>126</v>
      </c>
      <c r="C87" s="86" t="s">
        <v>73</v>
      </c>
      <c r="D87" s="60">
        <v>96</v>
      </c>
      <c r="E87" s="86" t="s">
        <v>14</v>
      </c>
      <c r="F87" s="70">
        <v>100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78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90">
        <v>11.371</v>
      </c>
      <c r="AI87" s="89" t="s">
        <v>14</v>
      </c>
      <c r="AJ87" s="5"/>
      <c r="AK87" s="5"/>
      <c r="AL87" s="5"/>
      <c r="AM87" s="5"/>
    </row>
    <row r="88" spans="1:39" ht="12" customHeight="1">
      <c r="A88" s="87"/>
      <c r="B88" s="88"/>
      <c r="C88" s="86"/>
      <c r="D88" s="69" t="s">
        <v>153</v>
      </c>
      <c r="E88" s="86"/>
      <c r="F88" s="70" t="s">
        <v>154</v>
      </c>
      <c r="G88" s="84"/>
      <c r="H88" s="84"/>
      <c r="I88" s="84"/>
      <c r="J88" s="84"/>
      <c r="K88" s="84"/>
      <c r="L88" s="84"/>
      <c r="M88" s="84"/>
      <c r="N88" s="84"/>
      <c r="O88" s="78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90"/>
      <c r="AI88" s="89"/>
      <c r="AJ88" s="5"/>
      <c r="AK88" s="5"/>
      <c r="AL88" s="5"/>
      <c r="AM88" s="5"/>
    </row>
    <row r="89" spans="1:39" ht="13.5" customHeight="1">
      <c r="A89" s="100" t="s">
        <v>74</v>
      </c>
      <c r="B89" s="88" t="str">
        <f>"130"</f>
        <v>130</v>
      </c>
      <c r="C89" s="86" t="s">
        <v>41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60">
        <v>10</v>
      </c>
      <c r="M89" s="84" t="s">
        <v>14</v>
      </c>
      <c r="N89" s="67">
        <v>6</v>
      </c>
      <c r="O89" s="142" t="s">
        <v>112</v>
      </c>
      <c r="P89" s="86" t="s">
        <v>14</v>
      </c>
      <c r="Q89" s="86" t="s">
        <v>14</v>
      </c>
      <c r="R89" s="86" t="s">
        <v>14</v>
      </c>
      <c r="S89" s="84" t="s">
        <v>14</v>
      </c>
      <c r="T89" s="86" t="s">
        <v>14</v>
      </c>
      <c r="U89" s="84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4" t="s">
        <v>14</v>
      </c>
      <c r="AH89" s="90">
        <v>0.86399999999999999</v>
      </c>
      <c r="AI89" s="89" t="s">
        <v>14</v>
      </c>
      <c r="AJ89" s="5"/>
      <c r="AK89" s="5"/>
      <c r="AL89" s="5"/>
      <c r="AM89" s="5"/>
    </row>
    <row r="90" spans="1:39" ht="12.6" customHeight="1">
      <c r="A90" s="100"/>
      <c r="B90" s="88"/>
      <c r="C90" s="86"/>
      <c r="D90" s="86"/>
      <c r="E90" s="86"/>
      <c r="F90" s="86"/>
      <c r="G90" s="86"/>
      <c r="H90" s="86"/>
      <c r="I90" s="86"/>
      <c r="J90" s="86"/>
      <c r="K90" s="86"/>
      <c r="L90" s="69" t="s">
        <v>149</v>
      </c>
      <c r="M90" s="84"/>
      <c r="N90" s="68" t="s">
        <v>155</v>
      </c>
      <c r="O90" s="143"/>
      <c r="P90" s="86"/>
      <c r="Q90" s="86"/>
      <c r="R90" s="86"/>
      <c r="S90" s="84"/>
      <c r="T90" s="86"/>
      <c r="U90" s="84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4"/>
      <c r="AH90" s="90"/>
      <c r="AI90" s="89"/>
      <c r="AJ90" s="5"/>
      <c r="AK90" s="5"/>
      <c r="AL90" s="5"/>
      <c r="AM90" s="5"/>
    </row>
    <row r="91" spans="1:39" ht="13.5" customHeight="1">
      <c r="A91" s="100" t="s">
        <v>75</v>
      </c>
      <c r="B91" s="88" t="str">
        <f>"132"</f>
        <v>132</v>
      </c>
      <c r="C91" s="86" t="s">
        <v>41</v>
      </c>
      <c r="D91" s="84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67">
        <v>16</v>
      </c>
      <c r="M91" s="142" t="s">
        <v>112</v>
      </c>
      <c r="N91" s="142" t="s">
        <v>112</v>
      </c>
      <c r="O91" s="67"/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70">
        <v>54</v>
      </c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4" t="s">
        <v>14</v>
      </c>
      <c r="AH91" s="90">
        <v>4</v>
      </c>
      <c r="AI91" s="89" t="s">
        <v>14</v>
      </c>
      <c r="AJ91" s="5"/>
      <c r="AK91" s="5"/>
      <c r="AL91" s="5"/>
      <c r="AM91" s="5"/>
    </row>
    <row r="92" spans="1:39" ht="15" customHeight="1">
      <c r="A92" s="100"/>
      <c r="B92" s="88"/>
      <c r="C92" s="86"/>
      <c r="D92" s="84"/>
      <c r="E92" s="86"/>
      <c r="F92" s="86"/>
      <c r="G92" s="86"/>
      <c r="H92" s="86"/>
      <c r="I92" s="86"/>
      <c r="J92" s="86"/>
      <c r="K92" s="86"/>
      <c r="L92" s="68" t="s">
        <v>156</v>
      </c>
      <c r="M92" s="143"/>
      <c r="N92" s="143"/>
      <c r="O92" s="68"/>
      <c r="P92" s="86"/>
      <c r="Q92" s="86"/>
      <c r="R92" s="86"/>
      <c r="S92" s="86"/>
      <c r="T92" s="86"/>
      <c r="U92" s="70" t="s">
        <v>139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4"/>
      <c r="AH92" s="90"/>
      <c r="AI92" s="89"/>
      <c r="AJ92" s="5"/>
      <c r="AK92" s="5"/>
      <c r="AL92" s="5"/>
      <c r="AM92" s="5"/>
    </row>
    <row r="93" spans="1:39" ht="12.75" customHeight="1">
      <c r="A93" s="87" t="s">
        <v>76</v>
      </c>
      <c r="B93" s="88" t="str">
        <f>"134"</f>
        <v>134</v>
      </c>
      <c r="C93" s="86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84" t="s">
        <v>14</v>
      </c>
      <c r="N93" s="71" t="s">
        <v>130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4" t="s">
        <v>14</v>
      </c>
      <c r="AH93" s="90">
        <v>6.4109999999999996</v>
      </c>
      <c r="AI93" s="89" t="s">
        <v>14</v>
      </c>
      <c r="AJ93" s="5"/>
      <c r="AK93" s="5"/>
      <c r="AL93" s="5"/>
      <c r="AM93" s="5"/>
    </row>
    <row r="94" spans="1:39" ht="10.5" customHeight="1">
      <c r="A94" s="87"/>
      <c r="B94" s="88"/>
      <c r="C94" s="86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71" t="s">
        <v>157</v>
      </c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4"/>
      <c r="AH94" s="90"/>
      <c r="AI94" s="89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86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9" t="s">
        <v>14</v>
      </c>
      <c r="AI95" s="89" t="s">
        <v>14</v>
      </c>
      <c r="AJ95" s="5"/>
      <c r="AK95" s="5"/>
      <c r="AL95" s="5"/>
      <c r="AM95" s="5"/>
    </row>
    <row r="96" spans="1:39" ht="11.25" customHeight="1">
      <c r="A96" s="87"/>
      <c r="B96" s="88"/>
      <c r="C96" s="86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9"/>
      <c r="AI96" s="89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9" t="s">
        <v>14</v>
      </c>
      <c r="AI97" s="89" t="s">
        <v>14</v>
      </c>
      <c r="AJ97" s="5"/>
      <c r="AK97" s="5"/>
      <c r="AL97" s="5"/>
      <c r="AM97" s="5"/>
    </row>
    <row r="98" spans="1:39" ht="11.25" customHeight="1">
      <c r="A98" s="87"/>
      <c r="B98" s="8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9"/>
      <c r="AI98" s="89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4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4" t="s">
        <v>14</v>
      </c>
      <c r="U99" s="111" t="s">
        <v>112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4" t="s">
        <v>14</v>
      </c>
      <c r="AH99" s="89" t="s">
        <v>112</v>
      </c>
      <c r="AI99" s="89" t="s">
        <v>14</v>
      </c>
      <c r="AJ99" s="5"/>
      <c r="AK99" s="5"/>
      <c r="AL99" s="5"/>
      <c r="AM99" s="5"/>
    </row>
    <row r="100" spans="1:39" ht="11.25" customHeight="1">
      <c r="A100" s="87"/>
      <c r="B100" s="8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4"/>
      <c r="N100" s="86"/>
      <c r="O100" s="86"/>
      <c r="P100" s="86"/>
      <c r="Q100" s="86"/>
      <c r="R100" s="86"/>
      <c r="S100" s="86"/>
      <c r="T100" s="84"/>
      <c r="U100" s="11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4"/>
      <c r="AH100" s="89"/>
      <c r="AI100" s="89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86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4" t="s">
        <v>14</v>
      </c>
      <c r="U101" s="84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4" t="s">
        <v>14</v>
      </c>
      <c r="AH101" s="89" t="s">
        <v>14</v>
      </c>
      <c r="AI101" s="89" t="s">
        <v>14</v>
      </c>
      <c r="AJ101" s="5"/>
      <c r="AK101" s="5"/>
      <c r="AL101" s="5"/>
      <c r="AM101" s="5"/>
    </row>
    <row r="102" spans="1:39" ht="12" customHeight="1">
      <c r="A102" s="87"/>
      <c r="B102" s="88"/>
      <c r="C102" s="86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6"/>
      <c r="O102" s="86"/>
      <c r="P102" s="86"/>
      <c r="Q102" s="86"/>
      <c r="R102" s="86"/>
      <c r="S102" s="86"/>
      <c r="T102" s="84"/>
      <c r="U102" s="84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4"/>
      <c r="AH102" s="89"/>
      <c r="AI102" s="89"/>
      <c r="AJ102" s="5"/>
      <c r="AK102" s="5"/>
      <c r="AL102" s="5"/>
      <c r="AM102" s="5"/>
    </row>
    <row r="103" spans="1:39" ht="13.5" customHeight="1">
      <c r="A103" s="87" t="s">
        <v>119</v>
      </c>
      <c r="B103" s="88">
        <v>162</v>
      </c>
      <c r="C103" s="86" t="s">
        <v>73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71">
        <v>180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90">
        <v>9.5</v>
      </c>
      <c r="AI103" s="89" t="s">
        <v>14</v>
      </c>
      <c r="AJ103" s="5"/>
      <c r="AK103" s="5"/>
      <c r="AL103" s="5"/>
      <c r="AM103" s="5"/>
    </row>
    <row r="104" spans="1:39" ht="13.5" customHeight="1">
      <c r="A104" s="87"/>
      <c r="B104" s="88"/>
      <c r="C104" s="86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1" t="s">
        <v>134</v>
      </c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90"/>
      <c r="AI104" s="89"/>
      <c r="AJ104" s="5"/>
      <c r="AK104" s="5"/>
      <c r="AL104" s="5"/>
      <c r="AM104" s="5"/>
    </row>
    <row r="105" spans="1:39" ht="12.75" customHeight="1">
      <c r="A105" s="87" t="s">
        <v>80</v>
      </c>
      <c r="B105" s="88" t="str">
        <f>"163"</f>
        <v>163</v>
      </c>
      <c r="C105" s="86" t="s">
        <v>41</v>
      </c>
      <c r="D105" s="60">
        <v>15.2</v>
      </c>
      <c r="E105" s="84" t="s">
        <v>14</v>
      </c>
      <c r="F105" s="60">
        <v>20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60">
        <v>0.9</v>
      </c>
      <c r="O105" s="111" t="s">
        <v>112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70">
        <v>8.8000000000000007</v>
      </c>
      <c r="V105" s="60"/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90">
        <v>3.5030000000000001</v>
      </c>
      <c r="AI105" s="89" t="s">
        <v>14</v>
      </c>
      <c r="AJ105" s="5"/>
      <c r="AK105" s="5"/>
      <c r="AL105" s="5"/>
      <c r="AM105" s="5"/>
    </row>
    <row r="106" spans="1:39" ht="13.5" customHeight="1">
      <c r="A106" s="87"/>
      <c r="B106" s="88"/>
      <c r="C106" s="86"/>
      <c r="D106" s="69" t="s">
        <v>158</v>
      </c>
      <c r="E106" s="84"/>
      <c r="F106" s="69" t="s">
        <v>159</v>
      </c>
      <c r="G106" s="84"/>
      <c r="H106" s="84"/>
      <c r="I106" s="84"/>
      <c r="J106" s="84"/>
      <c r="K106" s="84"/>
      <c r="L106" s="84"/>
      <c r="M106" s="84"/>
      <c r="N106" s="80" t="s">
        <v>160</v>
      </c>
      <c r="O106" s="112"/>
      <c r="P106" s="69" t="s">
        <v>159</v>
      </c>
      <c r="Q106" s="84"/>
      <c r="R106" s="84"/>
      <c r="S106" s="84"/>
      <c r="T106" s="84"/>
      <c r="U106" s="70" t="s">
        <v>161</v>
      </c>
      <c r="V106" s="8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90"/>
      <c r="AI106" s="90"/>
      <c r="AJ106" s="5"/>
      <c r="AK106" s="5"/>
      <c r="AL106" s="5"/>
      <c r="AM106" s="5"/>
    </row>
    <row r="107" spans="1:39" ht="13.5" customHeight="1">
      <c r="A107" s="87" t="s">
        <v>122</v>
      </c>
      <c r="B107" s="88">
        <v>136</v>
      </c>
      <c r="C107" s="86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77"/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9" t="s">
        <v>129</v>
      </c>
      <c r="AI107" s="89" t="s">
        <v>14</v>
      </c>
      <c r="AJ107" s="5"/>
      <c r="AK107" s="5"/>
      <c r="AL107" s="5"/>
      <c r="AM107" s="5"/>
    </row>
    <row r="108" spans="1:39" ht="9" customHeight="1">
      <c r="A108" s="87"/>
      <c r="B108" s="88"/>
      <c r="C108" s="86"/>
      <c r="D108" s="84"/>
      <c r="E108" s="84"/>
      <c r="F108" s="84"/>
      <c r="G108" s="84"/>
      <c r="H108" s="84"/>
      <c r="I108" s="84"/>
      <c r="J108" s="7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9"/>
      <c r="AI108" s="89"/>
      <c r="AJ108" s="5"/>
      <c r="AK108" s="5"/>
      <c r="AL108" s="5"/>
      <c r="AM108" s="5"/>
    </row>
    <row r="109" spans="1:39" ht="15" customHeight="1">
      <c r="A109" s="87" t="s">
        <v>81</v>
      </c>
      <c r="B109" s="88" t="str">
        <f>"170"</f>
        <v>170</v>
      </c>
      <c r="C109" s="86" t="s">
        <v>41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4" t="s">
        <v>14</v>
      </c>
      <c r="N109" s="84" t="s">
        <v>14</v>
      </c>
      <c r="O109" s="70"/>
      <c r="P109" s="84" t="s">
        <v>112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4" t="s">
        <v>14</v>
      </c>
      <c r="AH109" s="90" t="s">
        <v>129</v>
      </c>
      <c r="AI109" s="89" t="s">
        <v>14</v>
      </c>
      <c r="AJ109" s="5"/>
      <c r="AK109" s="5"/>
      <c r="AL109" s="5"/>
      <c r="AM109" s="5"/>
    </row>
    <row r="110" spans="1:39" ht="10.5" customHeight="1">
      <c r="A110" s="87"/>
      <c r="B110" s="8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4"/>
      <c r="N110" s="84"/>
      <c r="O110" s="7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90"/>
      <c r="AI110" s="89"/>
      <c r="AJ110" s="5" t="s">
        <v>82</v>
      </c>
      <c r="AK110" s="5"/>
      <c r="AL110" s="5"/>
      <c r="AM110" s="5"/>
    </row>
    <row r="111" spans="1:39" ht="10.5" customHeight="1">
      <c r="A111" s="87" t="s">
        <v>31</v>
      </c>
      <c r="B111" s="88" t="str">
        <f>"172"</f>
        <v>172</v>
      </c>
      <c r="C111" s="86" t="s">
        <v>73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70">
        <v>100</v>
      </c>
      <c r="K111" s="84" t="s">
        <v>14</v>
      </c>
      <c r="L111" s="84" t="s">
        <v>14</v>
      </c>
      <c r="M111" s="84" t="s">
        <v>14</v>
      </c>
      <c r="N111" s="86" t="s">
        <v>14</v>
      </c>
      <c r="O111" s="86" t="s">
        <v>14</v>
      </c>
      <c r="P111" s="86" t="s">
        <v>112</v>
      </c>
      <c r="Q111" s="86" t="s">
        <v>14</v>
      </c>
      <c r="R111" s="86" t="s">
        <v>14</v>
      </c>
      <c r="S111" s="86" t="s">
        <v>14</v>
      </c>
      <c r="T111" s="84" t="s">
        <v>14</v>
      </c>
      <c r="U111" s="86" t="s">
        <v>14</v>
      </c>
      <c r="V111" s="84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4" t="s">
        <v>14</v>
      </c>
      <c r="AH111" s="90">
        <v>6.65</v>
      </c>
      <c r="AI111" s="89" t="s">
        <v>14</v>
      </c>
      <c r="AJ111" s="5"/>
      <c r="AK111" s="5"/>
      <c r="AL111" s="5"/>
      <c r="AM111" s="5"/>
    </row>
    <row r="112" spans="1:39" ht="8.25" customHeight="1">
      <c r="A112" s="87"/>
      <c r="B112" s="88"/>
      <c r="C112" s="86"/>
      <c r="D112" s="84"/>
      <c r="E112" s="84"/>
      <c r="F112" s="84"/>
      <c r="G112" s="84"/>
      <c r="H112" s="84"/>
      <c r="I112" s="84"/>
      <c r="J112" s="83" t="s">
        <v>162</v>
      </c>
      <c r="K112" s="84"/>
      <c r="L112" s="84"/>
      <c r="M112" s="84"/>
      <c r="N112" s="86"/>
      <c r="O112" s="86"/>
      <c r="P112" s="86"/>
      <c r="Q112" s="86"/>
      <c r="R112" s="86"/>
      <c r="S112" s="86"/>
      <c r="T112" s="84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4"/>
      <c r="AH112" s="90"/>
      <c r="AI112" s="89"/>
      <c r="AJ112" s="5"/>
      <c r="AK112" s="5"/>
      <c r="AL112" s="5"/>
      <c r="AM112" s="5"/>
    </row>
    <row r="113" spans="1:40" ht="13.5" customHeight="1">
      <c r="A113" s="87" t="s">
        <v>83</v>
      </c>
      <c r="B113" s="88" t="str">
        <f>"174"</f>
        <v>174</v>
      </c>
      <c r="C113" s="86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70">
        <v>0.5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84" t="s">
        <v>14</v>
      </c>
      <c r="AH113" s="90">
        <v>0.6</v>
      </c>
      <c r="AI113" s="89" t="s">
        <v>14</v>
      </c>
      <c r="AJ113" s="5"/>
      <c r="AK113" s="5"/>
      <c r="AL113" s="5"/>
      <c r="AM113" s="5"/>
    </row>
    <row r="114" spans="1:40" ht="16.5" customHeight="1">
      <c r="A114" s="87"/>
      <c r="B114" s="88"/>
      <c r="C114" s="86"/>
      <c r="D114" s="69" t="s">
        <v>133</v>
      </c>
      <c r="E114" s="84"/>
      <c r="F114" s="84"/>
      <c r="G114" s="84"/>
      <c r="H114" s="84"/>
      <c r="I114" s="84"/>
      <c r="J114" s="84"/>
      <c r="K114" s="84"/>
      <c r="L114" s="69" t="s">
        <v>163</v>
      </c>
      <c r="M114" s="69" t="s">
        <v>164</v>
      </c>
      <c r="N114" s="69" t="s">
        <v>165</v>
      </c>
      <c r="O114" s="69" t="s">
        <v>166</v>
      </c>
      <c r="P114" s="84"/>
      <c r="Q114" s="84"/>
      <c r="R114" s="84"/>
      <c r="S114" s="84"/>
      <c r="T114" s="84"/>
      <c r="U114" s="70" t="s">
        <v>164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90"/>
      <c r="AI114" s="90"/>
      <c r="AJ114" s="5"/>
      <c r="AK114" s="5"/>
      <c r="AL114" s="5"/>
      <c r="AM114" s="5"/>
    </row>
    <row r="115" spans="1:40" ht="10.5" customHeight="1">
      <c r="A115" s="87" t="s">
        <v>84</v>
      </c>
      <c r="B115" s="88">
        <v>176</v>
      </c>
      <c r="C115" s="86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4" t="s">
        <v>14</v>
      </c>
      <c r="N115" s="84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4" t="s">
        <v>14</v>
      </c>
      <c r="AH115" s="89" t="s">
        <v>14</v>
      </c>
      <c r="AI115" s="89" t="s">
        <v>14</v>
      </c>
      <c r="AJ115" s="5"/>
      <c r="AK115" s="5"/>
      <c r="AL115" s="5"/>
      <c r="AM115" s="5"/>
    </row>
    <row r="116" spans="1:40" ht="10.5" customHeight="1">
      <c r="A116" s="87"/>
      <c r="B116" s="88"/>
      <c r="C116" s="86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9"/>
      <c r="AI116" s="89"/>
      <c r="AJ116" s="5"/>
      <c r="AK116" s="5"/>
      <c r="AL116" s="5"/>
      <c r="AM116" s="5"/>
    </row>
    <row r="117" spans="1:40" ht="12.75" customHeight="1">
      <c r="A117" s="87" t="s">
        <v>85</v>
      </c>
      <c r="B117" s="88" t="str">
        <f>"177"</f>
        <v>177</v>
      </c>
      <c r="C117" s="86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60">
        <v>20</v>
      </c>
      <c r="Q117" s="84" t="s">
        <v>112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4" t="s">
        <v>14</v>
      </c>
      <c r="AH117" s="90">
        <v>1.08</v>
      </c>
      <c r="AI117" s="89" t="s">
        <v>14</v>
      </c>
      <c r="AJ117" s="5"/>
      <c r="AK117" s="5"/>
      <c r="AL117" s="5"/>
      <c r="AM117" s="5"/>
    </row>
    <row r="118" spans="1:40" ht="13.5" customHeight="1">
      <c r="A118" s="87"/>
      <c r="B118" s="88"/>
      <c r="C118" s="86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69" t="s">
        <v>159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90"/>
      <c r="AI118" s="89"/>
      <c r="AJ118" s="5"/>
      <c r="AK118" s="5"/>
      <c r="AL118" s="5"/>
      <c r="AM118" s="5"/>
    </row>
    <row r="119" spans="1:40" ht="11.25" customHeight="1">
      <c r="A119" s="87" t="s">
        <v>86</v>
      </c>
      <c r="B119" s="88" t="str">
        <f>"178"</f>
        <v>178</v>
      </c>
      <c r="C119" s="86" t="s">
        <v>41</v>
      </c>
      <c r="D119" s="84" t="s">
        <v>14</v>
      </c>
      <c r="E119" s="111" t="s">
        <v>112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4" t="s">
        <v>14</v>
      </c>
      <c r="AH119" s="89" t="s">
        <v>112</v>
      </c>
      <c r="AI119" s="89" t="s">
        <v>14</v>
      </c>
      <c r="AJ119" s="5"/>
      <c r="AK119" s="5"/>
      <c r="AL119" s="5"/>
      <c r="AM119" s="5"/>
    </row>
    <row r="120" spans="1:40" ht="13.5" customHeight="1">
      <c r="A120" s="87"/>
      <c r="B120" s="88"/>
      <c r="C120" s="86"/>
      <c r="D120" s="84"/>
      <c r="E120" s="11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9"/>
      <c r="AI120" s="89"/>
      <c r="AJ120" s="5"/>
      <c r="AK120" s="5"/>
      <c r="AL120" s="5"/>
      <c r="AM120" s="5"/>
    </row>
    <row r="121" spans="1:40" ht="15" customHeight="1">
      <c r="A121" s="87" t="s">
        <v>87</v>
      </c>
      <c r="B121" s="88" t="str">
        <f>"180"</f>
        <v>180</v>
      </c>
      <c r="C121" s="86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4" t="s">
        <v>14</v>
      </c>
      <c r="AH121" s="89" t="s">
        <v>14</v>
      </c>
      <c r="AI121" s="89" t="s">
        <v>14</v>
      </c>
      <c r="AJ121" s="5"/>
      <c r="AK121" s="5"/>
      <c r="AL121" s="5"/>
      <c r="AM121" s="5"/>
    </row>
    <row r="122" spans="1:40" ht="2.25" customHeight="1">
      <c r="A122" s="87"/>
      <c r="B122" s="88"/>
      <c r="C122" s="86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9"/>
      <c r="AI122" s="89"/>
      <c r="AJ122" s="5"/>
      <c r="AK122" s="5"/>
      <c r="AL122" s="5"/>
      <c r="AM122" s="5"/>
    </row>
    <row r="123" spans="1:40" ht="13.5" customHeight="1">
      <c r="A123" s="87" t="s">
        <v>88</v>
      </c>
      <c r="B123" s="88" t="str">
        <f>"182"</f>
        <v>182</v>
      </c>
      <c r="C123" s="86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60">
        <v>2.4</v>
      </c>
      <c r="O123" s="111" t="s">
        <v>112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4" t="s">
        <v>14</v>
      </c>
      <c r="AH123" s="109">
        <v>0.128</v>
      </c>
      <c r="AI123" s="89" t="s">
        <v>14</v>
      </c>
      <c r="AJ123" s="5"/>
      <c r="AK123" s="5"/>
      <c r="AL123" s="5"/>
      <c r="AM123" s="5"/>
    </row>
    <row r="124" spans="1:40" ht="13.5" customHeight="1">
      <c r="A124" s="87"/>
      <c r="B124" s="88"/>
      <c r="C124" s="86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69" t="s">
        <v>167</v>
      </c>
      <c r="O124" s="112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10"/>
      <c r="AI124" s="89"/>
      <c r="AJ124" s="5"/>
      <c r="AK124" s="5"/>
      <c r="AL124" s="5"/>
      <c r="AM124" s="5"/>
    </row>
    <row r="125" spans="1:40" ht="12.75" customHeight="1">
      <c r="A125" s="87" t="s">
        <v>33</v>
      </c>
      <c r="B125" s="108" t="str">
        <f>"193"</f>
        <v>193</v>
      </c>
      <c r="C125" s="86" t="s">
        <v>41</v>
      </c>
      <c r="D125" s="84" t="s">
        <v>14</v>
      </c>
      <c r="E125" s="111" t="s">
        <v>112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60">
        <v>40</v>
      </c>
      <c r="R125" s="84" t="s">
        <v>14</v>
      </c>
      <c r="S125" s="84" t="s">
        <v>14</v>
      </c>
      <c r="T125" s="84" t="s">
        <v>14</v>
      </c>
      <c r="U125" s="111"/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4" t="s">
        <v>14</v>
      </c>
      <c r="AH125" s="90">
        <v>2.23</v>
      </c>
      <c r="AI125" s="89" t="s">
        <v>14</v>
      </c>
      <c r="AJ125" s="5"/>
      <c r="AK125" s="5"/>
      <c r="AL125" s="5"/>
      <c r="AM125" s="5"/>
    </row>
    <row r="126" spans="1:40" ht="12" customHeight="1">
      <c r="A126" s="87"/>
      <c r="B126" s="108"/>
      <c r="C126" s="86"/>
      <c r="D126" s="84"/>
      <c r="E126" s="112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69" t="s">
        <v>168</v>
      </c>
      <c r="R126" s="84"/>
      <c r="S126" s="84"/>
      <c r="T126" s="84"/>
      <c r="U126" s="112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90"/>
      <c r="AI126" s="90"/>
      <c r="AJ126" s="5" t="s">
        <v>89</v>
      </c>
      <c r="AK126" s="5"/>
      <c r="AL126" s="5"/>
      <c r="AM126" s="5"/>
    </row>
    <row r="127" spans="1:40" ht="12.75" customHeight="1">
      <c r="A127" s="87" t="s">
        <v>32</v>
      </c>
      <c r="B127" s="88" t="str">
        <f>"194"</f>
        <v>194</v>
      </c>
      <c r="C127" s="86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84" t="s">
        <v>14</v>
      </c>
      <c r="R127" s="60">
        <v>20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4" t="s">
        <v>14</v>
      </c>
      <c r="AH127" s="90">
        <v>1.42</v>
      </c>
      <c r="AI127" s="89" t="s">
        <v>14</v>
      </c>
      <c r="AJ127" s="105"/>
      <c r="AK127" s="5"/>
      <c r="AL127" s="5"/>
      <c r="AM127" s="5"/>
      <c r="AN127" s="5"/>
    </row>
    <row r="128" spans="1:40" ht="11.25" customHeight="1">
      <c r="A128" s="87"/>
      <c r="B128" s="88"/>
      <c r="C128" s="86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69" t="s">
        <v>169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90"/>
      <c r="AI128" s="89"/>
      <c r="AJ128" s="105"/>
      <c r="AK128" s="5"/>
      <c r="AL128" s="5"/>
      <c r="AM128" s="5"/>
      <c r="AN128" s="5"/>
    </row>
    <row r="129" spans="1:40" ht="12.75" customHeight="1">
      <c r="A129" s="87" t="s">
        <v>90</v>
      </c>
      <c r="B129" s="88">
        <v>114</v>
      </c>
      <c r="C129" s="86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111" t="s">
        <v>112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4" t="s">
        <v>14</v>
      </c>
      <c r="AH129" s="106" t="s">
        <v>112</v>
      </c>
      <c r="AI129" s="89" t="s">
        <v>14</v>
      </c>
      <c r="AJ129" s="57"/>
      <c r="AK129" s="5"/>
      <c r="AL129" s="5"/>
      <c r="AM129" s="5"/>
      <c r="AN129" s="5"/>
    </row>
    <row r="130" spans="1:40" ht="13.5" customHeight="1">
      <c r="A130" s="87"/>
      <c r="B130" s="88"/>
      <c r="C130" s="86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12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07"/>
      <c r="AI130" s="89"/>
      <c r="AJ130" s="57"/>
      <c r="AK130" s="5"/>
      <c r="AL130" s="5"/>
      <c r="AM130" s="5"/>
      <c r="AN130" s="5"/>
    </row>
    <row r="131" spans="1:40" ht="11.25" customHeight="1">
      <c r="A131" s="87" t="s">
        <v>91</v>
      </c>
      <c r="B131" s="88" t="str">
        <f>"078"</f>
        <v>078</v>
      </c>
      <c r="C131" s="86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4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4" t="s">
        <v>14</v>
      </c>
      <c r="AH131" s="103" t="s">
        <v>14</v>
      </c>
      <c r="AI131" s="89" t="s">
        <v>14</v>
      </c>
      <c r="AJ131" s="5"/>
      <c r="AK131" s="5"/>
      <c r="AL131" s="5"/>
      <c r="AM131" s="5"/>
    </row>
    <row r="132" spans="1:40" ht="9.75" customHeight="1">
      <c r="A132" s="87"/>
      <c r="B132" s="88"/>
      <c r="C132" s="86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04"/>
      <c r="AI132" s="89"/>
      <c r="AJ132" s="5"/>
      <c r="AK132" s="5"/>
      <c r="AL132" s="5"/>
      <c r="AM132" s="5"/>
    </row>
    <row r="133" spans="1:40" ht="9.75" customHeight="1">
      <c r="A133" s="87" t="s">
        <v>92</v>
      </c>
      <c r="B133" s="88" t="str">
        <f>"198"</f>
        <v>198</v>
      </c>
      <c r="C133" s="86" t="s">
        <v>41</v>
      </c>
      <c r="D133" s="84" t="s">
        <v>14</v>
      </c>
      <c r="E133" s="84" t="s">
        <v>14</v>
      </c>
      <c r="F133" s="111" t="s">
        <v>112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111" t="s">
        <v>112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4" t="s">
        <v>14</v>
      </c>
      <c r="AH133" s="89" t="s">
        <v>112</v>
      </c>
      <c r="AI133" s="89" t="s">
        <v>14</v>
      </c>
      <c r="AJ133" s="5"/>
      <c r="AK133" s="5"/>
      <c r="AL133" s="5"/>
      <c r="AM133" s="5"/>
    </row>
    <row r="134" spans="1:40" ht="9.75" customHeight="1">
      <c r="A134" s="87"/>
      <c r="B134" s="88"/>
      <c r="C134" s="86"/>
      <c r="D134" s="84"/>
      <c r="E134" s="84"/>
      <c r="F134" s="112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112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90"/>
      <c r="AI134" s="90"/>
      <c r="AJ134" s="5"/>
      <c r="AK134" s="5"/>
      <c r="AL134" s="5"/>
      <c r="AM134" s="5"/>
    </row>
    <row r="135" spans="1:40" ht="14.25" customHeight="1">
      <c r="A135" s="87" t="s">
        <v>93</v>
      </c>
      <c r="B135" s="88" t="str">
        <f>"064"</f>
        <v>064</v>
      </c>
      <c r="C135" s="86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4" t="s">
        <v>14</v>
      </c>
      <c r="AH135" s="103" t="s">
        <v>14</v>
      </c>
      <c r="AI135" s="89" t="s">
        <v>14</v>
      </c>
      <c r="AJ135" s="5"/>
      <c r="AK135" s="5"/>
      <c r="AL135" s="5"/>
      <c r="AM135" s="5"/>
    </row>
    <row r="136" spans="1:40" ht="9" hidden="1" customHeight="1">
      <c r="A136" s="87"/>
      <c r="B136" s="88"/>
      <c r="C136" s="86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104"/>
      <c r="AI136" s="89"/>
      <c r="AJ136" s="5"/>
      <c r="AK136" s="5"/>
      <c r="AL136" s="5"/>
      <c r="AM136" s="5"/>
    </row>
    <row r="137" spans="1:40" ht="15.75" customHeight="1">
      <c r="A137" s="87" t="s">
        <v>94</v>
      </c>
      <c r="B137" s="88" t="str">
        <f>"201"</f>
        <v>201</v>
      </c>
      <c r="C137" s="86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4" t="s">
        <v>14</v>
      </c>
      <c r="AH137" s="103" t="s">
        <v>14</v>
      </c>
      <c r="AI137" s="89" t="s">
        <v>14</v>
      </c>
      <c r="AJ137" s="5"/>
      <c r="AK137" s="5"/>
      <c r="AL137" s="5"/>
      <c r="AM137" s="5"/>
    </row>
    <row r="138" spans="1:40" ht="3" customHeight="1">
      <c r="A138" s="87"/>
      <c r="B138" s="88"/>
      <c r="C138" s="86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04"/>
      <c r="AI138" s="89"/>
    </row>
    <row r="139" spans="1:40" ht="11.45" customHeight="1">
      <c r="A139" s="87" t="s">
        <v>95</v>
      </c>
      <c r="B139" s="88" t="str">
        <f>"205"</f>
        <v>205</v>
      </c>
      <c r="C139" s="86" t="s">
        <v>96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111" t="s">
        <v>112</v>
      </c>
      <c r="M139" s="70">
        <v>4.5999999999999996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76">
        <v>1.5</v>
      </c>
      <c r="V139" s="84"/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4" t="s">
        <v>14</v>
      </c>
      <c r="AH139" s="89">
        <v>9</v>
      </c>
      <c r="AI139" s="89" t="s">
        <v>14</v>
      </c>
    </row>
    <row r="140" spans="1:40" ht="13.9" customHeight="1">
      <c r="A140" s="87"/>
      <c r="B140" s="88"/>
      <c r="C140" s="86"/>
      <c r="D140" s="84"/>
      <c r="E140" s="84"/>
      <c r="F140" s="84"/>
      <c r="G140" s="84"/>
      <c r="H140" s="84"/>
      <c r="I140" s="84"/>
      <c r="J140" s="84"/>
      <c r="K140" s="84"/>
      <c r="L140" s="112"/>
      <c r="M140" s="70">
        <v>6</v>
      </c>
      <c r="N140" s="84"/>
      <c r="O140" s="84"/>
      <c r="P140" s="84"/>
      <c r="Q140" s="84"/>
      <c r="R140" s="84"/>
      <c r="S140" s="84"/>
      <c r="T140" s="84"/>
      <c r="U140" s="76">
        <v>3</v>
      </c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90"/>
      <c r="AI140" s="89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A81:A82"/>
    <mergeCell ref="B81:B82"/>
    <mergeCell ref="C81:C82"/>
    <mergeCell ref="D81:D82"/>
    <mergeCell ref="E81:E82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AC97:AC98"/>
    <mergeCell ref="T97:T98"/>
    <mergeCell ref="V97:V98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Q123:Q124"/>
    <mergeCell ref="R123:R124"/>
    <mergeCell ref="R125:R12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2022-12-15T08:27:48Z</cp:lastPrinted>
  <dcterms:created xsi:type="dcterms:W3CDTF">1998-12-08T10:37:05Z</dcterms:created>
  <dcterms:modified xsi:type="dcterms:W3CDTF">2022-12-15T08:27:59Z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