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1\"/>
    </mc:Choice>
  </mc:AlternateContent>
  <xr:revisionPtr revIDLastSave="0" documentId="13_ncr:1_{F4E9C23C-E2AB-4EAD-B257-BEE925D942C1}" xr6:coauthVersionLast="47" xr6:coauthVersionMax="47" xr10:uidLastSave="{00000000-0000-0000-0000-000000000000}"/>
  <bookViews>
    <workbookView xWindow="-108" yWindow="-108" windowWidth="23256" windowHeight="12576" tabRatio="603" xr2:uid="{00000000-000D-0000-FFFF-FFFF00000000}"/>
  </bookViews>
  <sheets>
    <sheet name="Ед. поставщик п.4 ч.1 " sheetId="27" r:id="rId1"/>
    <sheet name="Отдел архитектуры" sheetId="28" state="hidden" r:id="rId2"/>
    <sheet name="Отдел аудита" sheetId="11" state="hidden" r:id="rId3"/>
    <sheet name="Отдел го и чс" sheetId="5" state="hidden" r:id="rId4"/>
    <sheet name="Отдел жкх" sheetId="14" state="hidden" r:id="rId5"/>
    <sheet name="Отдел земли" sheetId="25" state="hidden" r:id="rId6"/>
    <sheet name="Отдел ит" sheetId="6" state="hidden" r:id="rId7"/>
    <sheet name="Отдел орг. кадр." sheetId="2" state="hidden" r:id="rId8"/>
    <sheet name="Общий отдел" sheetId="16" state="hidden" r:id="rId9"/>
    <sheet name="Отдел соц. вопросов" sheetId="9" state="hidden" r:id="rId10"/>
    <sheet name="Отдел сми" sheetId="18" state="hidden" r:id="rId11"/>
    <sheet name="Отдел экономики" sheetId="4" state="hidden" r:id="rId12"/>
    <sheet name="Юридический отдел" sheetId="15" state="hidden" r:id="rId13"/>
    <sheet name="Мобилизация (Жуков)" sheetId="12" state="hidden" r:id="rId14"/>
    <sheet name="Ед. поставщик п. 5 ч. 1" sheetId="31" r:id="rId15"/>
    <sheet name="Ед.поставщик за искл. п.4,5 ч.1" sheetId="19" r:id="rId16"/>
    <sheet name="СОСТОЯВШИЕСЯ АУКЦИОНЫ" sheetId="17" r:id="rId17"/>
  </sheets>
  <definedNames>
    <definedName name="_xlnm._FilterDatabase" localSheetId="0" hidden="1">'Ед. поставщик п.4 ч.1 '!$A$3:$J$20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7" l="1"/>
  <c r="P4" i="17" l="1"/>
  <c r="P2" i="17" l="1"/>
  <c r="F4" i="17" l="1"/>
  <c r="G2" i="12" l="1"/>
  <c r="G2" i="15"/>
  <c r="G2" i="4"/>
  <c r="G2" i="18"/>
  <c r="G2" i="9"/>
  <c r="G2" i="16"/>
  <c r="G2" i="2"/>
  <c r="G2" i="6"/>
  <c r="G2" i="25"/>
  <c r="G2" i="14"/>
  <c r="G2" i="5"/>
  <c r="G2" i="11"/>
  <c r="G2" i="28"/>
  <c r="H7" i="15" l="1"/>
  <c r="O4" i="12" l="1"/>
  <c r="K2" i="12"/>
  <c r="O4" i="15"/>
  <c r="K2" i="15"/>
  <c r="O4" i="4"/>
  <c r="K2" i="4"/>
  <c r="O4" i="18"/>
  <c r="K2" i="18"/>
  <c r="O4" i="9"/>
  <c r="K2" i="9"/>
  <c r="O4" i="16"/>
  <c r="K2" i="16"/>
  <c r="O4" i="2"/>
  <c r="K2" i="2"/>
  <c r="O4" i="6"/>
  <c r="K2" i="6"/>
  <c r="O4" i="25"/>
  <c r="K2" i="25"/>
  <c r="O4" i="14"/>
  <c r="K2" i="14"/>
  <c r="O4" i="5"/>
  <c r="K2" i="5"/>
  <c r="O4" i="11"/>
  <c r="K2" i="11"/>
  <c r="O4" i="28"/>
  <c r="K2" i="28"/>
</calcChain>
</file>

<file path=xl/sharedStrings.xml><?xml version="1.0" encoding="utf-8"?>
<sst xmlns="http://schemas.openxmlformats.org/spreadsheetml/2006/main" count="1273" uniqueCount="643">
  <si>
    <t>Дата заключения</t>
  </si>
  <si>
    <t>Запланированная сумма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</si>
  <si>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</si>
  <si>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</si>
  <si>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</si>
  <si>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</si>
  <si>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</si>
  <si>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</si>
  <si>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Документ подтверждающий исполнение контракта заказчиком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</si>
  <si>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</si>
  <si>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</si>
  <si>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</si>
  <si>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Сроки поставки товара (оказания услуги, выполнения работы), согласно договора/контракта</t>
  </si>
  <si>
    <t>Код бюджетной классификации:</t>
  </si>
  <si>
    <t>Запланированная сумма на заключение договоров/контрактов согласно п.4 ч.1 ст.93:</t>
  </si>
  <si>
    <t>Остаток</t>
  </si>
  <si>
    <t>Код бюджетной классификации</t>
  </si>
  <si>
    <t>Срок действия договора/контракта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</si>
  <si>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</si>
  <si>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</si>
  <si>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</si>
  <si>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</si>
  <si>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</si>
  <si>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</si>
  <si>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</si>
  <si>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</si>
  <si>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 действия контракта</t>
  </si>
  <si>
    <t>Сроки поставки товара (оказания услуги, выполнения работы), согласно контракта</t>
  </si>
  <si>
    <t>Документ подтверждающий исполнение контракта со стороны поставщика (подрядчика, исполнителя)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</si>
  <si>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</si>
  <si>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</si>
  <si>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</si>
  <si>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№ в реестре контрактов</t>
  </si>
  <si>
    <t>ИКЗ (Идентификационный код закупки)</t>
  </si>
  <si>
    <t>Экономия</t>
  </si>
  <si>
    <t>Сумма средств выплаченных согласно заключенным контрактам</t>
  </si>
  <si>
    <t>Документ подтверждающий исполнение договора/контракта со стороны поставщика (подрядчика, исполнителя)</t>
  </si>
  <si>
    <t>902 0104 5210000190 244</t>
  </si>
  <si>
    <t>1</t>
  </si>
  <si>
    <t>226-АТ/429</t>
  </si>
  <si>
    <t>Информационные услуги</t>
  </si>
  <si>
    <t>01.01.2018-30.06.2018</t>
  </si>
  <si>
    <t>ООО "Айти капитал"</t>
  </si>
  <si>
    <t>Еженедельное пополнение ифномационного банка</t>
  </si>
  <si>
    <t>До 25 числа месяца оказания услуг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</si>
  <si>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</si>
  <si>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Предельный срок предоставления документов на оплату и подписание документов о приемке, согласно контракта</t>
  </si>
  <si>
    <t>Цена контракта (Объем финансового обеспечения подлежащий к оплате в текущем фин. году)</t>
  </si>
  <si>
    <t>15</t>
  </si>
  <si>
    <t>17</t>
  </si>
  <si>
    <t>18</t>
  </si>
  <si>
    <t>19</t>
  </si>
  <si>
    <t>12</t>
  </si>
  <si>
    <t>13</t>
  </si>
  <si>
    <t>14</t>
  </si>
  <si>
    <t>26</t>
  </si>
  <si>
    <t>23</t>
  </si>
  <si>
    <t>24</t>
  </si>
  <si>
    <t>27</t>
  </si>
  <si>
    <t>67</t>
  </si>
  <si>
    <t>33</t>
  </si>
  <si>
    <t>34</t>
  </si>
  <si>
    <t>36</t>
  </si>
  <si>
    <t>16</t>
  </si>
  <si>
    <t>20</t>
  </si>
  <si>
    <t>21</t>
  </si>
  <si>
    <t>22</t>
  </si>
  <si>
    <t>25</t>
  </si>
  <si>
    <t>28</t>
  </si>
  <si>
    <t>29</t>
  </si>
  <si>
    <t>30</t>
  </si>
  <si>
    <t>31</t>
  </si>
  <si>
    <t>32</t>
  </si>
  <si>
    <t>35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</si>
  <si>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</si>
  <si>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</si>
  <si>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</si>
  <si>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</si>
  <si>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</si>
  <si>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</si>
  <si>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</si>
  <si>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</si>
  <si>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</si>
  <si>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</si>
  <si>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</si>
  <si>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</si>
  <si>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</si>
  <si>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</si>
  <si>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</si>
  <si>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</si>
  <si>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</si>
  <si>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</si>
  <si>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</si>
  <si>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</si>
  <si>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</si>
  <si>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</si>
  <si>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</si>
  <si>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</si>
  <si>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</si>
  <si>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</si>
  <si>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</si>
  <si>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</si>
  <si>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</si>
  <si>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</si>
  <si>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72</t>
  </si>
  <si>
    <t xml:space="preserve">ИНН поставщика (подрядчика, исполнителя) </t>
  </si>
  <si>
    <t>92</t>
  </si>
  <si>
    <t>109</t>
  </si>
  <si>
    <t>115</t>
  </si>
  <si>
    <t>126</t>
  </si>
  <si>
    <t>135</t>
  </si>
  <si>
    <t>147</t>
  </si>
  <si>
    <t>154</t>
  </si>
  <si>
    <t>177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</si>
  <si>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</si>
  <si>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</si>
  <si>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</si>
  <si>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</si>
  <si>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</si>
  <si>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</si>
  <si>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</si>
  <si>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</si>
  <si>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</si>
  <si>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</si>
  <si>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№ 1</t>
  </si>
  <si>
    <t>Поставка электрической энергии</t>
  </si>
  <si>
    <t>молоко для питания детей</t>
  </si>
  <si>
    <t>2334022342</t>
  </si>
  <si>
    <t>ООО фирма "Калория"</t>
  </si>
  <si>
    <t>Молоко для питания детей</t>
  </si>
  <si>
    <t>ООО "Калория"</t>
  </si>
  <si>
    <t>Услуги по организации питания</t>
  </si>
  <si>
    <t>2353020735</t>
  </si>
  <si>
    <t>ООО "РАЙПО"</t>
  </si>
  <si>
    <t>2353002302</t>
  </si>
  <si>
    <t>ООО "Сигнал"</t>
  </si>
  <si>
    <t>01.01.2019-31.12.2019</t>
  </si>
  <si>
    <t>2353021954</t>
  </si>
  <si>
    <t>Акт № 13</t>
  </si>
  <si>
    <t>Систематическая дератизация</t>
  </si>
  <si>
    <t>ООО "Дезинфекция"</t>
  </si>
  <si>
    <t>№ 14</t>
  </si>
  <si>
    <t>№ 2</t>
  </si>
  <si>
    <t>№ 3-Т</t>
  </si>
  <si>
    <t>б/н</t>
  </si>
  <si>
    <t>7715995942</t>
  </si>
  <si>
    <t>ООО "Канкорт"</t>
  </si>
  <si>
    <t>Семинар</t>
  </si>
  <si>
    <t>ООО "Академия стратегического управления ресурсами"</t>
  </si>
  <si>
    <t>Акт б/н</t>
  </si>
  <si>
    <t>№ СП-Т-16/19</t>
  </si>
  <si>
    <t>01.07.2019-31.12.2019</t>
  </si>
  <si>
    <t>7707049388</t>
  </si>
  <si>
    <t>ПАО "Ростелеком"</t>
  </si>
  <si>
    <t>Акт № 0407</t>
  </si>
  <si>
    <t>№ 177</t>
  </si>
  <si>
    <t>№ 177-Б2</t>
  </si>
  <si>
    <t>2310132554</t>
  </si>
  <si>
    <t>ООО "Краснодарский учколлектор"</t>
  </si>
  <si>
    <t>2310047193</t>
  </si>
  <si>
    <t>ООО ЧОП "Беркут"</t>
  </si>
  <si>
    <t>№ 11</t>
  </si>
  <si>
    <t>2353022813</t>
  </si>
  <si>
    <t>ООО "Чистый город"</t>
  </si>
  <si>
    <t>охрана</t>
  </si>
  <si>
    <t>ООО "ЧОП "Беркут"</t>
  </si>
  <si>
    <t>УПД</t>
  </si>
  <si>
    <t>Бензин</t>
  </si>
  <si>
    <t>235300578903</t>
  </si>
  <si>
    <t>ИП Калайчев Ш.С.</t>
  </si>
  <si>
    <t>23070500354</t>
  </si>
  <si>
    <t>2308119595</t>
  </si>
  <si>
    <t>ТНС энерго Кубань</t>
  </si>
  <si>
    <t>Отопление</t>
  </si>
  <si>
    <t>1770</t>
  </si>
  <si>
    <t>2312054894</t>
  </si>
  <si>
    <t>АО "АТЭК"</t>
  </si>
  <si>
    <t>Услуги по обращению с твердыми ком. Отходами</t>
  </si>
  <si>
    <t>Акт № 0705/9576/01</t>
  </si>
  <si>
    <t>01.12.2019-31.12.2019</t>
  </si>
  <si>
    <t>Счет фактура № 62</t>
  </si>
  <si>
    <t>Накладная № 2024</t>
  </si>
  <si>
    <t>№ 20</t>
  </si>
  <si>
    <t>01.01.2020-31.12.2020</t>
  </si>
  <si>
    <t>Акт №10287</t>
  </si>
  <si>
    <t>01.01.2020 - 29.02.2020</t>
  </si>
  <si>
    <t>Накладная 5076</t>
  </si>
  <si>
    <t>Накладная 10764</t>
  </si>
  <si>
    <t>Накладная 16647</t>
  </si>
  <si>
    <t>Накладная 22121</t>
  </si>
  <si>
    <t>Накладная 25052</t>
  </si>
  <si>
    <t>№ 167</t>
  </si>
  <si>
    <t>прибор приемно-контрольный охранно-пожарный</t>
  </si>
  <si>
    <t>27.02.2020-30.06.2020</t>
  </si>
  <si>
    <t>13.01.2020-31.05.2020</t>
  </si>
  <si>
    <t>Акт 89</t>
  </si>
  <si>
    <t>Акт 179</t>
  </si>
  <si>
    <t>№ 23070500354</t>
  </si>
  <si>
    <t>Счет № 1722</t>
  </si>
  <si>
    <t>Акт № 0705/241/01</t>
  </si>
  <si>
    <t>Счет № 3351</t>
  </si>
  <si>
    <t>Счет № 4122</t>
  </si>
  <si>
    <t>Акт № 0705/1038/01</t>
  </si>
  <si>
    <t>услуги связи</t>
  </si>
  <si>
    <t>№14</t>
  </si>
  <si>
    <t>интернет</t>
  </si>
  <si>
    <t>художественная литература</t>
  </si>
  <si>
    <t>235300632766</t>
  </si>
  <si>
    <t>ИП Легина Т.А.</t>
  </si>
  <si>
    <t>Счет фактура № 4</t>
  </si>
  <si>
    <t>01.01.2020-31.03.2020</t>
  </si>
  <si>
    <t>Накладная 19409</t>
  </si>
  <si>
    <t>01.03.2020-31.03.2020</t>
  </si>
  <si>
    <t>Накладная 27660</t>
  </si>
  <si>
    <t>Накладная № 128</t>
  </si>
  <si>
    <t>№02-06/2020</t>
  </si>
  <si>
    <t>экспертно-оценочные работы</t>
  </si>
  <si>
    <t>2353015365</t>
  </si>
  <si>
    <t>Торгово-промышленная палата</t>
  </si>
  <si>
    <t>Акт №72</t>
  </si>
  <si>
    <t>Накладная У 410</t>
  </si>
  <si>
    <t>01.01.2020-30.06.2020</t>
  </si>
  <si>
    <t>№ 17</t>
  </si>
  <si>
    <t>учебно-педагогическая документация</t>
  </si>
  <si>
    <t>13.03.2020-31.12.2020</t>
  </si>
  <si>
    <t>№ 14/36</t>
  </si>
  <si>
    <t>поставка учебной литературы</t>
  </si>
  <si>
    <t>ООО "Перспективы образования"</t>
  </si>
  <si>
    <t>№ 31Ю/20-21</t>
  </si>
  <si>
    <t>изготовление тех паспорта</t>
  </si>
  <si>
    <t>2308248329</t>
  </si>
  <si>
    <t>краевое БТИ</t>
  </si>
  <si>
    <t>№ 119</t>
  </si>
  <si>
    <t>№ 14/20</t>
  </si>
  <si>
    <t>контроль за работой тревожной сигнализации</t>
  </si>
  <si>
    <t>№ ДГ-20/42</t>
  </si>
  <si>
    <t>услуги по техническому сопровождению системы мониторинга ТС</t>
  </si>
  <si>
    <t>236901001</t>
  </si>
  <si>
    <t>№ 47-С</t>
  </si>
  <si>
    <t>техническое обслуживание ПАК "Стрелец-мониторинг"</t>
  </si>
  <si>
    <t>техническое обслуживание установок пожарной сигнализации</t>
  </si>
  <si>
    <t>14.02.2020-31.12.2020</t>
  </si>
  <si>
    <t>14.02.2020-18.02.2020</t>
  </si>
  <si>
    <t>с 27.02.2020 до исполнения обяательств</t>
  </si>
  <si>
    <t>№ 69</t>
  </si>
  <si>
    <t>за предрейсовый и послерейсовый тех. мед. осмотр</t>
  </si>
  <si>
    <t>2353017179</t>
  </si>
  <si>
    <t>РО КРО ОО "ВОА"</t>
  </si>
  <si>
    <t>Акт У20</t>
  </si>
  <si>
    <t>Акт № 139</t>
  </si>
  <si>
    <t>Акт № 313</t>
  </si>
  <si>
    <t>Счет №5684</t>
  </si>
  <si>
    <t>Накладная 30443</t>
  </si>
  <si>
    <t>Капитальный ремонт кровли зданий лит. А, лит. А2 МБОУ СОШ № 14, расположенных по адресу: Тимашевский район, поселок Советский, улица Ленина, 19а</t>
  </si>
  <si>
    <t>203235301532623530100100030014391000</t>
  </si>
  <si>
    <t>0818300019920000029-001</t>
  </si>
  <si>
    <t>2353017122</t>
  </si>
  <si>
    <t>Общество с ограниченной ответственностью «СПЕЦСТРОЙ»</t>
  </si>
  <si>
    <t>27.03.2020-31.10.2020</t>
  </si>
  <si>
    <t>с 22 июня 2020 г. в течение 50 (пятидесяти) календарных дней.</t>
  </si>
  <si>
    <t>3235301532620000002</t>
  </si>
  <si>
    <t>0818300019920000029</t>
  </si>
  <si>
    <t>СМП</t>
  </si>
  <si>
    <t>Акт № 41</t>
  </si>
  <si>
    <t>Акт №24</t>
  </si>
  <si>
    <t>Акт №50</t>
  </si>
  <si>
    <t>Акт № 7994</t>
  </si>
  <si>
    <t>Накладная № 353</t>
  </si>
  <si>
    <t>Счет №6450</t>
  </si>
  <si>
    <t>Акт 229</t>
  </si>
  <si>
    <t>Акт 238</t>
  </si>
  <si>
    <t>Акт 239</t>
  </si>
  <si>
    <t>Акт Г0000000189</t>
  </si>
  <si>
    <t>Акт № 478</t>
  </si>
  <si>
    <t>Акт № 0705/2606/01</t>
  </si>
  <si>
    <t>Счет № 8762</t>
  </si>
  <si>
    <t>Накладная № 595</t>
  </si>
  <si>
    <t>Акт № 80</t>
  </si>
  <si>
    <t>2369002347</t>
  </si>
  <si>
    <t>МУП ЖКХ "Поселковое"</t>
  </si>
  <si>
    <t>Акт № 26</t>
  </si>
  <si>
    <t>Акт №40</t>
  </si>
  <si>
    <t>Акт №2156</t>
  </si>
  <si>
    <t>Акт № 71</t>
  </si>
  <si>
    <t>Акт № 96</t>
  </si>
  <si>
    <t>01.05.2020-30.06.2020</t>
  </si>
  <si>
    <t xml:space="preserve"> 30.04.2020</t>
  </si>
  <si>
    <t>Акт № 102</t>
  </si>
  <si>
    <t>Акт У262</t>
  </si>
  <si>
    <t>Акт 20</t>
  </si>
  <si>
    <t>Акт 255</t>
  </si>
  <si>
    <t>Акт</t>
  </si>
  <si>
    <t>Накладная № 833</t>
  </si>
  <si>
    <t>Счет № 11128</t>
  </si>
  <si>
    <t>Счет № 12879</t>
  </si>
  <si>
    <t>Акт № 136</t>
  </si>
  <si>
    <t>учебная литература</t>
  </si>
  <si>
    <t>27.04.2020-31.12.2020</t>
  </si>
  <si>
    <t>7725048330</t>
  </si>
  <si>
    <t>ООО "Дрофа"</t>
  </si>
  <si>
    <t>14/109</t>
  </si>
  <si>
    <t>7714016753</t>
  </si>
  <si>
    <t>ООО Издательский центр "ВЕНТАНА-ГРАФ"</t>
  </si>
  <si>
    <t>03.04.2020-31.12.2020</t>
  </si>
  <si>
    <t>7729656731</t>
  </si>
  <si>
    <t>ООО "Русское слово - учебник"</t>
  </si>
  <si>
    <t>АО "Издательство Просвещение"</t>
  </si>
  <si>
    <t>24.03.2020-31.12.2020</t>
  </si>
  <si>
    <t>19.03.2020-31.12.2020</t>
  </si>
  <si>
    <t>7714335823</t>
  </si>
  <si>
    <t>ООО "БИНОИ.Лаборатория знаний"</t>
  </si>
  <si>
    <t>01.04.2020-30.04.2020</t>
  </si>
  <si>
    <t>Акт 496</t>
  </si>
  <si>
    <t>74-1/20</t>
  </si>
  <si>
    <t>платные медицинские услуги</t>
  </si>
  <si>
    <t>06.05.2020-31.12.2020</t>
  </si>
  <si>
    <t>2353006498</t>
  </si>
  <si>
    <t>ГБУЗ "Тимашевская центральная районная больница"</t>
  </si>
  <si>
    <t>Акт №112</t>
  </si>
  <si>
    <t>Счет №13647</t>
  </si>
  <si>
    <t xml:space="preserve"> лакокрасочные материалы</t>
  </si>
  <si>
    <t>02.07.2020-31.12.2020</t>
  </si>
  <si>
    <t>235305536400</t>
  </si>
  <si>
    <t>ИП Быстров А.А.</t>
  </si>
  <si>
    <t>Накладная №4</t>
  </si>
  <si>
    <t>Акт № 150</t>
  </si>
  <si>
    <t>Акт № 196</t>
  </si>
  <si>
    <t>23-6269</t>
  </si>
  <si>
    <t>бланки строгой отчетности</t>
  </si>
  <si>
    <t>28.02.2020-31.12.2020</t>
  </si>
  <si>
    <t>7706526550</t>
  </si>
  <si>
    <t>ООО "СпецБланк-Москва"</t>
  </si>
  <si>
    <t>Накладная №4522</t>
  </si>
  <si>
    <t>накладная №00992</t>
  </si>
  <si>
    <t>УПД 520-000159</t>
  </si>
  <si>
    <t>Накладная № 5386</t>
  </si>
  <si>
    <t>накладная Д1052</t>
  </si>
  <si>
    <t>Счет №15167</t>
  </si>
  <si>
    <t>Акт №42293</t>
  </si>
  <si>
    <t>2353018870</t>
  </si>
  <si>
    <t>Акт №117</t>
  </si>
  <si>
    <t>Акт 743</t>
  </si>
  <si>
    <t>Акт № 182</t>
  </si>
  <si>
    <t>2847/220</t>
  </si>
  <si>
    <t>переодические печатные издания</t>
  </si>
  <si>
    <t>29.04.2020-31.03.2021</t>
  </si>
  <si>
    <t>7724490000</t>
  </si>
  <si>
    <t>АО "Почта России"</t>
  </si>
  <si>
    <t>Счет № 0059</t>
  </si>
  <si>
    <t>74/20</t>
  </si>
  <si>
    <t>Акт №111</t>
  </si>
  <si>
    <t>Акт Г0000000327</t>
  </si>
  <si>
    <t>Акт № 697</t>
  </si>
  <si>
    <t>Накладная №00009231</t>
  </si>
  <si>
    <t>Акт № 78</t>
  </si>
  <si>
    <t xml:space="preserve">0818300019920000175 </t>
  </si>
  <si>
    <t>Оказание охранных услуг</t>
  </si>
  <si>
    <t>20 32353015326235301001 0005 001 8010 000</t>
  </si>
  <si>
    <t>32353015326 20 000003</t>
  </si>
  <si>
    <t>0818300019920000175-002</t>
  </si>
  <si>
    <t>ОБЩЕСТВО С ОГРАНИЧЕННОЙ ОТВЕТСТВЕННОСТЬЮ ЧАСТНОЕ ОХРАННОЕ ПРЕДПРИЯТИЕ "ФРЕГАТ" (ООО ЧОП "ФРЕГАТ")</t>
  </si>
  <si>
    <t>01.07.2020-31.12.2020</t>
  </si>
  <si>
    <t>с 01.07.2020г. с 0ч. 00мин., до 31.12.2020г. До 0ч. 00мин.</t>
  </si>
  <si>
    <t>Счет №15932</t>
  </si>
  <si>
    <t>Акт № 874</t>
  </si>
  <si>
    <t>бензин</t>
  </si>
  <si>
    <t>01.07.2020-31.07.2020</t>
  </si>
  <si>
    <t>Счет-фактура №28</t>
  </si>
  <si>
    <t>01.07.2020-31.08.2020</t>
  </si>
  <si>
    <t>Акт №0407</t>
  </si>
  <si>
    <t>Акт №0705/4952/01</t>
  </si>
  <si>
    <t>Счет №17440</t>
  </si>
  <si>
    <t>Акт 980</t>
  </si>
  <si>
    <t>Счет фактура № 00015495</t>
  </si>
  <si>
    <t>3024/220/3</t>
  </si>
  <si>
    <t>01.08.2020-31.03.2021</t>
  </si>
  <si>
    <t>Счет №0040</t>
  </si>
  <si>
    <t>Акт № 224</t>
  </si>
  <si>
    <t>01.09.2020-30.09.2020</t>
  </si>
  <si>
    <t>ООО "Тимашевское ПРТ "Райпо"</t>
  </si>
  <si>
    <t>перезарядка огнетушителей</t>
  </si>
  <si>
    <t>11.08.2020-31.12.2020</t>
  </si>
  <si>
    <t>235303841817</t>
  </si>
  <si>
    <t>ИП Черненко А.Г.</t>
  </si>
  <si>
    <t>Акт № 212</t>
  </si>
  <si>
    <t>ТМ-013752</t>
  </si>
  <si>
    <t>2312068671</t>
  </si>
  <si>
    <t>ООО "Сервис -Юг-ККМ"</t>
  </si>
  <si>
    <t>дез.средства, термометры беск.</t>
  </si>
  <si>
    <t>Счет-фактура №5262/53</t>
  </si>
  <si>
    <t>426</t>
  </si>
  <si>
    <t>поставка бумаги, заправка картриджей</t>
  </si>
  <si>
    <t>14.08.2020-31.12.2020</t>
  </si>
  <si>
    <t>235300809163</t>
  </si>
  <si>
    <t>ИП Коваленко Г.Н.</t>
  </si>
  <si>
    <t>Накладная №417</t>
  </si>
  <si>
    <t>Акт №5151</t>
  </si>
  <si>
    <t>Акт 1232</t>
  </si>
  <si>
    <t>Акт № 252</t>
  </si>
  <si>
    <t>Счет № 18199</t>
  </si>
  <si>
    <t>432</t>
  </si>
  <si>
    <t>карта водителя с СКЗИ</t>
  </si>
  <si>
    <t>14.08.2020</t>
  </si>
  <si>
    <t>2369000660</t>
  </si>
  <si>
    <t>Акт №394</t>
  </si>
  <si>
    <t>таблички</t>
  </si>
  <si>
    <t>1.08.2020 - 31.12.2020</t>
  </si>
  <si>
    <t>235304188742</t>
  </si>
  <si>
    <t>ИП Кушнаренко Л.В.</t>
  </si>
  <si>
    <t>Накладная №549</t>
  </si>
  <si>
    <t>Акт № 988</t>
  </si>
  <si>
    <t>Акт № 109</t>
  </si>
  <si>
    <t>31.08.2020 -31.12.2020</t>
  </si>
  <si>
    <t>Акт №203</t>
  </si>
  <si>
    <t>Акт № 5898</t>
  </si>
  <si>
    <t>Счет № 19720</t>
  </si>
  <si>
    <t>21.08.2020-30.09.2020</t>
  </si>
  <si>
    <t>Накладная № 89695</t>
  </si>
  <si>
    <t>Накладная № 96718</t>
  </si>
  <si>
    <t>Накладная № 93155</t>
  </si>
  <si>
    <t>01.08.2020-31.12.2020</t>
  </si>
  <si>
    <t>Акт № 117</t>
  </si>
  <si>
    <t>замена входной калитки и части ограждения</t>
  </si>
  <si>
    <t>2353021249</t>
  </si>
  <si>
    <t>ООО "Ремстройэнерго"</t>
  </si>
  <si>
    <t>21.09.2020-31.12.2020</t>
  </si>
  <si>
    <t>Акт № 1</t>
  </si>
  <si>
    <t>рециркулятор "БОР М - 16</t>
  </si>
  <si>
    <t>980</t>
  </si>
  <si>
    <t>233902565182</t>
  </si>
  <si>
    <t>ИП Тимошенко Ю.В.</t>
  </si>
  <si>
    <t>30.08.2020 - 31.12.2020</t>
  </si>
  <si>
    <t>Накладная № 981</t>
  </si>
  <si>
    <t>работы по устройству хоз.площадки</t>
  </si>
  <si>
    <t>01.09.2020-31.12.2020</t>
  </si>
  <si>
    <t>Накладная № 100020</t>
  </si>
  <si>
    <t>страхование ТС</t>
  </si>
  <si>
    <t>23.09.2020 - 31.12.2020</t>
  </si>
  <si>
    <t>7710026574</t>
  </si>
  <si>
    <t>Страховое акционерное общество "ВСК"</t>
  </si>
  <si>
    <t>22.09.2020 - 31.12.2020</t>
  </si>
  <si>
    <t>триммер бензиновый, лестница</t>
  </si>
  <si>
    <t>235309678500</t>
  </si>
  <si>
    <t>ИП Озеров В.В.</t>
  </si>
  <si>
    <t>14.09.2020 - 31.12.2020</t>
  </si>
  <si>
    <t>Накладная № 367</t>
  </si>
  <si>
    <t>31Ю/20-45/1</t>
  </si>
  <si>
    <t>услуга технической инвентаризации и паспортизации</t>
  </si>
  <si>
    <t>Краевое БТИ</t>
  </si>
  <si>
    <t>Акт 3100-000059</t>
  </si>
  <si>
    <t>устройство бетонного тротуара</t>
  </si>
  <si>
    <t>вып.работ по рем.козырька нач.школы</t>
  </si>
  <si>
    <t>18.09.2020-31.12.2020</t>
  </si>
  <si>
    <t>Акт 1514</t>
  </si>
  <si>
    <t>Акт № 284</t>
  </si>
  <si>
    <t>2461030762</t>
  </si>
  <si>
    <t>Акт №195</t>
  </si>
  <si>
    <t>Счет № 20473</t>
  </si>
  <si>
    <t>Акт № 1104</t>
  </si>
  <si>
    <t>01.09.2020-31.10.2020</t>
  </si>
  <si>
    <t>Акт № 0705/6509/01</t>
  </si>
  <si>
    <t>Акт Г0000000467</t>
  </si>
  <si>
    <t>Счет № 22019</t>
  </si>
  <si>
    <t>Акт № 132</t>
  </si>
  <si>
    <t>Акт № 6733</t>
  </si>
  <si>
    <t>Счет № 22764</t>
  </si>
  <si>
    <t>01.10.2020-31.10.2020</t>
  </si>
  <si>
    <t>Накладная 103339</t>
  </si>
  <si>
    <t>Накладная 106686</t>
  </si>
  <si>
    <t>Накладная 110107</t>
  </si>
  <si>
    <t>Накладная 113614</t>
  </si>
  <si>
    <t>Накладная 116503</t>
  </si>
  <si>
    <t>Услуги по организации гор.питания (стоимость горячего питания)</t>
  </si>
  <si>
    <t>ООО"Тимашевское ПРТ Райпо"</t>
  </si>
  <si>
    <t>01.09.2020-25.09.2020</t>
  </si>
  <si>
    <t>Акт № 387</t>
  </si>
  <si>
    <t>Акт № 438</t>
  </si>
  <si>
    <t>28.09.2020-31.10.2020</t>
  </si>
  <si>
    <t>Акт № 449</t>
  </si>
  <si>
    <t>Акт № 610</t>
  </si>
  <si>
    <t>Акт № 627</t>
  </si>
  <si>
    <t>Акт №361</t>
  </si>
  <si>
    <t>Акт №377</t>
  </si>
  <si>
    <t>Акт №421</t>
  </si>
  <si>
    <t>Акт №521</t>
  </si>
  <si>
    <t>427</t>
  </si>
  <si>
    <t>заправка картриджей, ремонт проектора</t>
  </si>
  <si>
    <t>Акт № 418</t>
  </si>
  <si>
    <t>знак "пожарный гидрант" светоотражающий</t>
  </si>
  <si>
    <t>07.08.2020-31.12.2020</t>
  </si>
  <si>
    <t>Накладная № 208</t>
  </si>
  <si>
    <t>холодное водоснабжение</t>
  </si>
  <si>
    <t>Акт № 316</t>
  </si>
  <si>
    <t>Акт 1707</t>
  </si>
  <si>
    <t>Акт № 0705/7282/01</t>
  </si>
  <si>
    <t>Счет №24273</t>
  </si>
  <si>
    <t>Акт № 7482</t>
  </si>
  <si>
    <t>Акт 2148</t>
  </si>
  <si>
    <t>Акт№151</t>
  </si>
  <si>
    <t>стенд, флаги</t>
  </si>
  <si>
    <t>23.11.2020-31.12.2020</t>
  </si>
  <si>
    <t>Накладная № 745</t>
  </si>
  <si>
    <t>пневматическая винтовка</t>
  </si>
  <si>
    <t>19.11.2020-31.12.2020</t>
  </si>
  <si>
    <t>Накладная № 742</t>
  </si>
  <si>
    <t>спорт инвентарь</t>
  </si>
  <si>
    <t>Накладная № 741</t>
  </si>
  <si>
    <t>орг техника (проектор, рабочая станция в сборе, принтер)</t>
  </si>
  <si>
    <t>316</t>
  </si>
  <si>
    <t>2353002623</t>
  </si>
  <si>
    <t>ООО "Компьютер бизнес сервис сибиэс"</t>
  </si>
  <si>
    <t>Накладная №1286</t>
  </si>
  <si>
    <t>замки</t>
  </si>
  <si>
    <t>30.11.2020-31.12.2020</t>
  </si>
  <si>
    <t>Счет фактура ЦБ-518</t>
  </si>
  <si>
    <t>бумага офисная, коммутатор, мышь копмьютерная</t>
  </si>
  <si>
    <t>540</t>
  </si>
  <si>
    <t>ИП Коваленко</t>
  </si>
  <si>
    <t xml:space="preserve">Накладная №529 </t>
  </si>
  <si>
    <t>09-06/2020</t>
  </si>
  <si>
    <t>Союз "Тимашевская торгово-промышленная палата"</t>
  </si>
  <si>
    <t>17.11.2020-26.11.2020</t>
  </si>
  <si>
    <t>Акт №732</t>
  </si>
  <si>
    <t>3193/220</t>
  </si>
  <si>
    <t>периодические печатные издания</t>
  </si>
  <si>
    <t>23.11..2020</t>
  </si>
  <si>
    <t>Счет №031043/11/0062</t>
  </si>
  <si>
    <t>14/2</t>
  </si>
  <si>
    <t>услуги по приготовлению горячего питания</t>
  </si>
  <si>
    <t>услуги по организации питания</t>
  </si>
  <si>
    <t>Счет №645</t>
  </si>
  <si>
    <t>Акт №572,589,696</t>
  </si>
  <si>
    <t>Акт №661</t>
  </si>
  <si>
    <t>14ОВЗ</t>
  </si>
  <si>
    <t>услуги по организации питания учащихся ОВЗ</t>
  </si>
  <si>
    <t>01.09.2020-28.12.2020</t>
  </si>
  <si>
    <t>Акт №471,487,505,538,679</t>
  </si>
  <si>
    <t>02.11.2020-31.12.2020</t>
  </si>
  <si>
    <t>Накладная №122641</t>
  </si>
  <si>
    <t>Накладная №125940</t>
  </si>
  <si>
    <t>Накладная №129149</t>
  </si>
  <si>
    <t>Счет №25021</t>
  </si>
  <si>
    <t>Акт № 0705/8057/01</t>
  </si>
  <si>
    <t>Счет № 26531</t>
  </si>
  <si>
    <t>177-Б</t>
  </si>
  <si>
    <t>11+33:49T433:45</t>
  </si>
  <si>
    <t>Акт №0406</t>
  </si>
  <si>
    <t>Накладная № 1489</t>
  </si>
  <si>
    <t>Накладная № 1628</t>
  </si>
  <si>
    <t>Акт 2444</t>
  </si>
  <si>
    <t>01.01.019-31.12.2019</t>
  </si>
  <si>
    <t>235301001</t>
  </si>
  <si>
    <t>Акт № 1229</t>
  </si>
  <si>
    <t>Акт № 1343</t>
  </si>
  <si>
    <t>Акт № 1382</t>
  </si>
  <si>
    <t>Акт № 351</t>
  </si>
  <si>
    <t>Акт № 384</t>
  </si>
  <si>
    <t>Акт Г0000000639</t>
  </si>
  <si>
    <t>Акт№162</t>
  </si>
  <si>
    <t>Акт №292</t>
  </si>
  <si>
    <t>Акт № 8215</t>
  </si>
  <si>
    <t>Акт № 9066</t>
  </si>
  <si>
    <t>учебно-наглядное пособие</t>
  </si>
  <si>
    <t>Накладная № 38</t>
  </si>
  <si>
    <t>UT-165513</t>
  </si>
  <si>
    <t>дез.средства</t>
  </si>
  <si>
    <t>02.12.2020-31.12.2020</t>
  </si>
  <si>
    <t>накладная №1338</t>
  </si>
  <si>
    <t>заправка картриджей</t>
  </si>
  <si>
    <t>541</t>
  </si>
  <si>
    <t xml:space="preserve">Акт №530 </t>
  </si>
  <si>
    <t>Акт 406</t>
  </si>
  <si>
    <t>Акт 623</t>
  </si>
  <si>
    <t>Акт 919</t>
  </si>
  <si>
    <t>Акт 1153</t>
  </si>
  <si>
    <t>Акт 1454</t>
  </si>
  <si>
    <t>Акт 1664</t>
  </si>
  <si>
    <t>Акт 2001</t>
  </si>
  <si>
    <t>Акт 2292</t>
  </si>
  <si>
    <t>Акт 2490</t>
  </si>
  <si>
    <t>Акт У126</t>
  </si>
  <si>
    <t>Акт У376</t>
  </si>
  <si>
    <t>Акт 144</t>
  </si>
  <si>
    <t>025</t>
  </si>
  <si>
    <t>услуги по подготовке декларации</t>
  </si>
  <si>
    <t>15.12.2020-31.12.2020</t>
  </si>
  <si>
    <t>ООО "Экопроект"</t>
  </si>
  <si>
    <t>Акт №025</t>
  </si>
  <si>
    <t>утилизация транспортного средства</t>
  </si>
  <si>
    <t>14.12.2020-31.12.2020</t>
  </si>
  <si>
    <t>ООО "ВторИнвестЮг"</t>
  </si>
  <si>
    <t>Акт №197</t>
  </si>
  <si>
    <t>321-20/070</t>
  </si>
  <si>
    <t>оценка рыночной стоимости годовой арендной платы за пользованием имуществом</t>
  </si>
  <si>
    <t>Акт №855</t>
  </si>
  <si>
    <t>накопительный электрическийводонагреватель</t>
  </si>
  <si>
    <t>576</t>
  </si>
  <si>
    <t>17.12.2020-31.12.2020</t>
  </si>
  <si>
    <t>УПД  ЦБ-576</t>
  </si>
  <si>
    <t>бумага А4</t>
  </si>
  <si>
    <t>736</t>
  </si>
  <si>
    <t>21.12.2020-31.12.2020</t>
  </si>
  <si>
    <t>Накладная №736</t>
  </si>
  <si>
    <t>бумага, модуль памяти</t>
  </si>
  <si>
    <t>729</t>
  </si>
  <si>
    <t>Накладная №714</t>
  </si>
  <si>
    <t>728</t>
  </si>
  <si>
    <t>Накладная №713</t>
  </si>
  <si>
    <t>посудомоечная машина</t>
  </si>
  <si>
    <t>1053</t>
  </si>
  <si>
    <t>24.12.2020-31.12.2020</t>
  </si>
  <si>
    <t>Накладная №1053</t>
  </si>
  <si>
    <t>461</t>
  </si>
  <si>
    <t>ремонт охранно-пожарной сигнализации</t>
  </si>
  <si>
    <t>24.12.2020</t>
  </si>
  <si>
    <t>Акт №1</t>
  </si>
  <si>
    <t>утилизация списанного оборудованния</t>
  </si>
  <si>
    <t>16786</t>
  </si>
  <si>
    <t>6673200163</t>
  </si>
  <si>
    <t>ООО "Ведущая утилизирующая компания"</t>
  </si>
  <si>
    <t>Акт №24740</t>
  </si>
  <si>
    <t>Накладная №132388</t>
  </si>
  <si>
    <t>Накладная №135479</t>
  </si>
  <si>
    <t>Накладная №138739</t>
  </si>
  <si>
    <t>Накладная №141902</t>
  </si>
  <si>
    <t>Акт №713</t>
  </si>
  <si>
    <t>09.11.2020-31.12.2020</t>
  </si>
  <si>
    <t>Акт №731</t>
  </si>
  <si>
    <t>Акт №851</t>
  </si>
  <si>
    <t>03.11.2020-31.12.2020</t>
  </si>
  <si>
    <t>Акт №748</t>
  </si>
  <si>
    <t>01.11.2020-31.12.2020</t>
  </si>
  <si>
    <t>Акт №782</t>
  </si>
  <si>
    <t>Акт №833</t>
  </si>
  <si>
    <t>Акт №765</t>
  </si>
  <si>
    <t>25.12.2020,15.12.2020</t>
  </si>
  <si>
    <t>Акт №815,798</t>
  </si>
  <si>
    <t>2311163812</t>
  </si>
  <si>
    <t>Местонахождение паставщика</t>
  </si>
  <si>
    <t>344061 г.Ростов на дону, проспект Ставского, дом 8/19 литер А офис 3</t>
  </si>
  <si>
    <t>352700, Россия, Краснодарский край, г.Тимашевск, ул.Ленина 165а</t>
  </si>
  <si>
    <t>352700, Краснодарский край, г.Тимашевск, ул.Красная, 54</t>
  </si>
  <si>
    <t>Реестр закупок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</si>
</sst>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₽&quot;;\-#,##0.00\ &quot;₽&quot;"/>
    <numFmt numFmtId="164" formatCode="#,##0.00\ &quot;₽&quot;"/>
    <numFmt numFmtId="165" formatCode="[$-F800]dddd\,\ mmmm\ dd\,\ yyyy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</cellStyleXfs>
  <cellXfs count="19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65" fontId="1" fillId="0" borderId="0" xfId="0" applyNumberFormat="1" applyFont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165" fontId="1" fillId="2" borderId="10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top" wrapText="1"/>
    </xf>
    <xf numFmtId="165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2" borderId="10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165" fontId="1" fillId="0" borderId="1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7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left" vertical="center" wrapText="1"/>
    </xf>
    <xf numFmtId="7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left" vertical="top" wrapText="1"/>
    </xf>
    <xf numFmtId="165" fontId="1" fillId="0" borderId="10" xfId="0" applyNumberFormat="1" applyFont="1" applyFill="1" applyBorder="1" applyAlignment="1">
      <alignment horizontal="left" vertical="top" wrapText="1"/>
    </xf>
    <xf numFmtId="164" fontId="1" fillId="0" borderId="10" xfId="0" applyNumberFormat="1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165" fontId="1" fillId="4" borderId="1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wrapText="1"/>
    </xf>
    <xf numFmtId="165" fontId="1" fillId="4" borderId="1" xfId="0" applyNumberFormat="1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horizontal="left" vertical="center" wrapText="1"/>
    </xf>
    <xf numFmtId="49" fontId="1" fillId="4" borderId="10" xfId="0" applyNumberFormat="1" applyFont="1" applyFill="1" applyBorder="1" applyAlignment="1">
      <alignment horizontal="left" vertical="center" wrapText="1"/>
    </xf>
    <xf numFmtId="165" fontId="1" fillId="4" borderId="10" xfId="0" applyNumberFormat="1" applyFont="1" applyFill="1" applyBorder="1" applyAlignment="1">
      <alignment horizontal="left" vertical="center" wrapText="1"/>
    </xf>
    <xf numFmtId="164" fontId="1" fillId="4" borderId="10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7" fontId="1" fillId="4" borderId="1" xfId="0" applyNumberFormat="1" applyFont="1" applyFill="1" applyBorder="1" applyAlignment="1">
      <alignment horizontal="left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1" fillId="4" borderId="10" xfId="0" applyNumberFormat="1" applyFont="1" applyFill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164" fontId="1" fillId="4" borderId="10" xfId="0" applyNumberFormat="1" applyFont="1" applyFill="1" applyBorder="1" applyAlignment="1">
      <alignment horizontal="left" vertical="center" wrapText="1"/>
    </xf>
    <xf numFmtId="164" fontId="1" fillId="4" borderId="9" xfId="0" applyNumberFormat="1" applyFont="1" applyFill="1" applyBorder="1" applyAlignment="1">
      <alignment horizontal="left" vertical="center" wrapText="1"/>
    </xf>
    <xf numFmtId="165" fontId="1" fillId="4" borderId="10" xfId="0" applyNumberFormat="1" applyFont="1" applyFill="1" applyBorder="1" applyAlignment="1">
      <alignment horizontal="center" vertical="center" wrapText="1"/>
    </xf>
    <xf numFmtId="165" fontId="1" fillId="4" borderId="9" xfId="0" applyNumberFormat="1" applyFont="1" applyFill="1" applyBorder="1" applyAlignment="1">
      <alignment horizontal="center" vertical="center" wrapText="1"/>
    </xf>
    <xf numFmtId="49" fontId="1" fillId="4" borderId="11" xfId="0" applyNumberFormat="1" applyFont="1" applyFill="1" applyBorder="1" applyAlignment="1">
      <alignment horizontal="center" vertical="center" wrapText="1"/>
    </xf>
    <xf numFmtId="165" fontId="1" fillId="4" borderId="11" xfId="0" applyNumberFormat="1" applyFont="1" applyFill="1" applyBorder="1" applyAlignment="1">
      <alignment horizontal="center" vertical="center" wrapText="1"/>
    </xf>
    <xf numFmtId="164" fontId="1" fillId="4" borderId="10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5" fontId="1" fillId="4" borderId="10" xfId="0" applyNumberFormat="1" applyFont="1" applyFill="1" applyBorder="1" applyAlignment="1">
      <alignment horizontal="left" vertical="center" wrapText="1"/>
    </xf>
    <xf numFmtId="165" fontId="1" fillId="4" borderId="9" xfId="0" applyNumberFormat="1" applyFont="1" applyFill="1" applyBorder="1" applyAlignment="1">
      <alignment horizontal="left" vertical="center" wrapText="1"/>
    </xf>
    <xf numFmtId="49" fontId="1" fillId="4" borderId="10" xfId="0" applyNumberFormat="1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>
      <alignment horizontal="left" vertical="center" wrapText="1"/>
    </xf>
    <xf numFmtId="49" fontId="1" fillId="4" borderId="11" xfId="0" applyNumberFormat="1" applyFont="1" applyFill="1" applyBorder="1" applyAlignment="1">
      <alignment horizontal="left" vertical="center" wrapText="1"/>
    </xf>
    <xf numFmtId="165" fontId="1" fillId="4" borderId="11" xfId="0" applyNumberFormat="1" applyFont="1" applyFill="1" applyBorder="1" applyAlignment="1">
      <alignment horizontal="left" vertical="center" wrapText="1"/>
    </xf>
    <xf numFmtId="49" fontId="1" fillId="4" borderId="10" xfId="0" applyNumberFormat="1" applyFont="1" applyFill="1" applyBorder="1" applyAlignment="1">
      <alignment horizontal="left"/>
    </xf>
    <xf numFmtId="49" fontId="1" fillId="4" borderId="11" xfId="0" applyNumberFormat="1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left"/>
    </xf>
    <xf numFmtId="164" fontId="1" fillId="4" borderId="10" xfId="0" applyNumberFormat="1" applyFont="1" applyFill="1" applyBorder="1" applyAlignment="1">
      <alignment horizontal="left"/>
    </xf>
    <xf numFmtId="164" fontId="1" fillId="4" borderId="11" xfId="0" applyNumberFormat="1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 wrapText="1"/>
    </xf>
    <xf numFmtId="49" fontId="1" fillId="4" borderId="11" xfId="0" applyNumberFormat="1" applyFont="1" applyFill="1" applyBorder="1" applyAlignment="1">
      <alignment horizontal="left" wrapText="1"/>
    </xf>
    <xf numFmtId="49" fontId="1" fillId="4" borderId="9" xfId="0" applyNumberFormat="1" applyFont="1" applyFill="1" applyBorder="1" applyAlignment="1">
      <alignment horizontal="left" wrapText="1"/>
    </xf>
    <xf numFmtId="164" fontId="1" fillId="4" borderId="11" xfId="0" applyNumberFormat="1" applyFont="1" applyFill="1" applyBorder="1" applyAlignment="1">
      <alignment horizontal="left" vertical="center" wrapText="1"/>
    </xf>
    <xf numFmtId="49" fontId="1" fillId="4" borderId="10" xfId="0" applyNumberFormat="1" applyFont="1" applyFill="1" applyBorder="1" applyAlignment="1">
      <alignment vertical="center" wrapText="1"/>
    </xf>
    <xf numFmtId="49" fontId="1" fillId="4" borderId="11" xfId="0" applyNumberFormat="1" applyFont="1" applyFill="1" applyBorder="1" applyAlignment="1">
      <alignment vertical="center" wrapText="1"/>
    </xf>
    <xf numFmtId="49" fontId="1" fillId="4" borderId="9" xfId="0" applyNumberFormat="1" applyFont="1" applyFill="1" applyBorder="1" applyAlignment="1">
      <alignment vertical="center" wrapText="1"/>
    </xf>
    <xf numFmtId="165" fontId="1" fillId="4" borderId="10" xfId="0" applyNumberFormat="1" applyFont="1" applyFill="1" applyBorder="1" applyAlignment="1">
      <alignment vertical="center" wrapText="1"/>
    </xf>
    <xf numFmtId="165" fontId="1" fillId="4" borderId="11" xfId="0" applyNumberFormat="1" applyFont="1" applyFill="1" applyBorder="1" applyAlignment="1">
      <alignment vertical="center" wrapText="1"/>
    </xf>
    <xf numFmtId="165" fontId="1" fillId="4" borderId="9" xfId="0" applyNumberFormat="1" applyFont="1" applyFill="1" applyBorder="1" applyAlignment="1">
      <alignment vertical="center" wrapText="1"/>
    </xf>
    <xf numFmtId="164" fontId="1" fillId="4" borderId="10" xfId="0" applyNumberFormat="1" applyFont="1" applyFill="1" applyBorder="1" applyAlignment="1">
      <alignment vertical="center" wrapText="1"/>
    </xf>
    <xf numFmtId="164" fontId="1" fillId="4" borderId="11" xfId="0" applyNumberFormat="1" applyFont="1" applyFill="1" applyBorder="1" applyAlignment="1">
      <alignment vertical="center" wrapText="1"/>
    </xf>
    <xf numFmtId="164" fontId="1" fillId="4" borderId="9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wrapText="1"/>
    </xf>
    <xf numFmtId="49" fontId="1" fillId="0" borderId="11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 wrapText="1"/>
    </xf>
    <xf numFmtId="164" fontId="1" fillId="0" borderId="11" xfId="0" applyNumberFormat="1" applyFont="1" applyBorder="1" applyAlignment="1">
      <alignment horizontal="center" wrapText="1"/>
    </xf>
    <xf numFmtId="164" fontId="1" fillId="0" borderId="9" xfId="0" applyNumberFormat="1" applyFont="1" applyBorder="1" applyAlignment="1">
      <alignment horizontal="center" wrapText="1"/>
    </xf>
    <xf numFmtId="165" fontId="1" fillId="0" borderId="10" xfId="0" applyNumberFormat="1" applyFont="1" applyBorder="1" applyAlignment="1">
      <alignment horizontal="center" wrapText="1"/>
    </xf>
    <xf numFmtId="165" fontId="1" fillId="0" borderId="11" xfId="0" applyNumberFormat="1" applyFont="1" applyBorder="1" applyAlignment="1">
      <alignment horizontal="center" wrapText="1"/>
    </xf>
    <xf numFmtId="165" fontId="1" fillId="0" borderId="9" xfId="0" applyNumberFormat="1" applyFont="1" applyBorder="1" applyAlignment="1">
      <alignment horizontal="center" wrapText="1"/>
    </xf>
    <xf numFmtId="7" fontId="1" fillId="4" borderId="10" xfId="0" applyNumberFormat="1" applyFont="1" applyFill="1" applyBorder="1" applyAlignment="1">
      <alignment horizontal="left" vertical="center" wrapText="1"/>
    </xf>
    <xf numFmtId="7" fontId="1" fillId="4" borderId="11" xfId="0" applyNumberFormat="1" applyFont="1" applyFill="1" applyBorder="1" applyAlignment="1">
      <alignment horizontal="left" vertical="center" wrapText="1"/>
    </xf>
    <xf numFmtId="7" fontId="1" fillId="4" borderId="9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165" fontId="1" fillId="0" borderId="10" xfId="0" applyNumberFormat="1" applyFont="1" applyFill="1" applyBorder="1" applyAlignment="1">
      <alignment horizontal="left" vertical="center" wrapText="1"/>
    </xf>
    <xf numFmtId="165" fontId="1" fillId="0" borderId="11" xfId="0" applyNumberFormat="1" applyFont="1" applyFill="1" applyBorder="1" applyAlignment="1">
      <alignment horizontal="left" vertical="center" wrapText="1"/>
    </xf>
    <xf numFmtId="165" fontId="1" fillId="0" borderId="9" xfId="0" applyNumberFormat="1" applyFont="1" applyFill="1" applyBorder="1" applyAlignment="1">
      <alignment horizontal="left" vertical="center" wrapText="1"/>
    </xf>
    <xf numFmtId="7" fontId="1" fillId="0" borderId="10" xfId="0" applyNumberFormat="1" applyFont="1" applyFill="1" applyBorder="1" applyAlignment="1">
      <alignment horizontal="left" vertical="center" wrapText="1"/>
    </xf>
    <xf numFmtId="7" fontId="1" fillId="0" borderId="11" xfId="0" applyNumberFormat="1" applyFont="1" applyFill="1" applyBorder="1" applyAlignment="1">
      <alignment horizontal="left" vertical="center" wrapText="1"/>
    </xf>
    <xf numFmtId="7" fontId="1" fillId="0" borderId="9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49" fontId="4" fillId="0" borderId="9" xfId="0" applyNumberFormat="1" applyFont="1" applyFill="1" applyBorder="1" applyAlignment="1">
      <alignment horizontal="left"/>
    </xf>
    <xf numFmtId="49" fontId="4" fillId="0" borderId="10" xfId="0" applyNumberFormat="1" applyFont="1" applyFill="1" applyBorder="1" applyAlignment="1">
      <alignment horizontal="left" wrapText="1"/>
    </xf>
    <xf numFmtId="49" fontId="4" fillId="0" borderId="11" xfId="0" applyNumberFormat="1" applyFont="1" applyFill="1" applyBorder="1" applyAlignment="1">
      <alignment horizontal="left" wrapText="1"/>
    </xf>
    <xf numFmtId="49" fontId="4" fillId="0" borderId="9" xfId="0" applyNumberFormat="1" applyFont="1" applyFill="1" applyBorder="1" applyAlignment="1">
      <alignment horizontal="left" wrapText="1"/>
    </xf>
    <xf numFmtId="165" fontId="1" fillId="0" borderId="10" xfId="0" applyNumberFormat="1" applyFont="1" applyFill="1" applyBorder="1" applyAlignment="1">
      <alignment horizontal="left" wrapText="1"/>
    </xf>
    <xf numFmtId="165" fontId="1" fillId="0" borderId="11" xfId="0" applyNumberFormat="1" applyFont="1" applyFill="1" applyBorder="1" applyAlignment="1">
      <alignment horizontal="left" wrapText="1"/>
    </xf>
    <xf numFmtId="165" fontId="1" fillId="0" borderId="9" xfId="0" applyNumberFormat="1" applyFont="1" applyFill="1" applyBorder="1" applyAlignment="1">
      <alignment horizontal="left" wrapText="1"/>
    </xf>
    <xf numFmtId="7" fontId="1" fillId="0" borderId="10" xfId="0" applyNumberFormat="1" applyFont="1" applyFill="1" applyBorder="1" applyAlignment="1">
      <alignment horizontal="left" wrapText="1"/>
    </xf>
    <xf numFmtId="7" fontId="1" fillId="0" borderId="11" xfId="0" applyNumberFormat="1" applyFont="1" applyFill="1" applyBorder="1" applyAlignment="1">
      <alignment horizontal="left" wrapText="1"/>
    </xf>
    <xf numFmtId="7" fontId="1" fillId="0" borderId="9" xfId="0" applyNumberFormat="1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left" wrapText="1"/>
    </xf>
    <xf numFmtId="49" fontId="1" fillId="0" borderId="11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165" fontId="1" fillId="0" borderId="10" xfId="0" applyNumberFormat="1" applyFont="1" applyFill="1" applyBorder="1" applyAlignment="1">
      <alignment horizontal="left"/>
    </xf>
    <xf numFmtId="165" fontId="1" fillId="0" borderId="11" xfId="0" applyNumberFormat="1" applyFont="1" applyFill="1" applyBorder="1" applyAlignment="1">
      <alignment horizontal="left"/>
    </xf>
    <xf numFmtId="165" fontId="1" fillId="0" borderId="9" xfId="0" applyNumberFormat="1" applyFont="1" applyFill="1" applyBorder="1" applyAlignment="1">
      <alignment horizontal="left"/>
    </xf>
    <xf numFmtId="49" fontId="1" fillId="0" borderId="10" xfId="0" applyNumberFormat="1" applyFont="1" applyFill="1" applyBorder="1" applyAlignment="1">
      <alignment horizontal="left" vertical="top" wrapText="1"/>
    </xf>
    <xf numFmtId="49" fontId="1" fillId="0" borderId="11" xfId="0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164" fontId="1" fillId="0" borderId="10" xfId="0" applyNumberFormat="1" applyFont="1" applyFill="1" applyBorder="1" applyAlignment="1">
      <alignment horizontal="left" vertical="top" wrapText="1"/>
    </xf>
    <xf numFmtId="164" fontId="1" fillId="0" borderId="11" xfId="0" applyNumberFormat="1" applyFont="1" applyFill="1" applyBorder="1" applyAlignment="1">
      <alignment horizontal="left" vertical="top" wrapText="1"/>
    </xf>
    <xf numFmtId="164" fontId="1" fillId="0" borderId="9" xfId="0" applyNumberFormat="1" applyFont="1" applyFill="1" applyBorder="1" applyAlignment="1">
      <alignment horizontal="left" vertical="top" wrapText="1"/>
    </xf>
    <xf numFmtId="165" fontId="1" fillId="0" borderId="10" xfId="0" applyNumberFormat="1" applyFont="1" applyFill="1" applyBorder="1" applyAlignment="1">
      <alignment horizontal="left" vertical="top" wrapText="1"/>
    </xf>
    <xf numFmtId="165" fontId="1" fillId="0" borderId="11" xfId="0" applyNumberFormat="1" applyFont="1" applyFill="1" applyBorder="1" applyAlignment="1">
      <alignment horizontal="left" vertical="top" wrapText="1"/>
    </xf>
    <xf numFmtId="165" fontId="1" fillId="0" borderId="9" xfId="0" applyNumberFormat="1" applyFont="1" applyFill="1" applyBorder="1" applyAlignment="1">
      <alignment horizontal="left" vertical="top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2" xr:uid="{00000000-0005-0000-0000-000001000000}"/>
    <cellStyle name="Обычный 2 2" xfId="5" xr:uid="{00000000-0005-0000-0000-000002000000}"/>
    <cellStyle name="Обычный 2 3" xfId="3" xr:uid="{00000000-0005-0000-0000-000003000000}"/>
    <cellStyle name="Обычный 3" xfId="1" xr:uid="{00000000-0005-0000-0000-000004000000}"/>
    <cellStyle name="Обычный 4" xfId="4" xr:uid="{00000000-0005-0000-0000-000005000000}"/>
  </cellStyles>
  <dxfs count="0"/>
  <tableStyles count="0" defaultTableStyle="TableStyleMedium2" defaultPivotStyle="PivotStyleLight16"/>
  <colors>
    <mruColors>
      <color rgb="FFCEFEB4"/>
      <color rgb="FF00FF00"/>
      <color rgb="FFAAFE22"/>
      <color rgb="FF8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theme="0"/>
  </sheetPr>
  <dimension ref="A1:J200"/>
  <sheetViews>
    <sheetView tabSelected="1" view="pageBreakPreview" zoomScale="60" zoomScaleNormal="40" workbookViewId="0">
      <pane ySplit="3" topLeftCell="A4" activePane="bottomLeft" state="frozen"/>
      <selection activeCell="L6" sqref="L6"/>
      <selection pane="bottomLeft" activeCell="D13" sqref="D13:D20"/>
    </sheetView>
  </sheetViews>
  <sheetFormatPr defaultColWidth="9.109375" defaultRowHeight="18" x14ac:dyDescent="0.3"/>
  <cols>
    <col min="1" max="1" width="9.109375" style="33"/>
    <col min="2" max="2" width="22.5546875" style="33" customWidth="1"/>
    <col min="3" max="3" width="24.6640625" style="34" customWidth="1"/>
    <col min="4" max="4" width="49.109375" style="33" customWidth="1"/>
    <col min="5" max="5" width="26.88671875" style="35" customWidth="1"/>
    <col min="6" max="6" width="24.88671875" style="48" customWidth="1"/>
    <col min="7" max="7" width="33.5546875" style="33" customWidth="1"/>
    <col min="8" max="8" width="28.33203125" style="33" customWidth="1"/>
    <col min="9" max="9" width="28.88671875" style="34" customWidth="1"/>
    <col min="10" max="10" width="39.109375" style="48" customWidth="1"/>
    <col min="11" max="16384" width="9.109375" style="49"/>
  </cols>
  <sheetData>
    <row r="1" spans="1:10" ht="21.75" customHeight="1" x14ac:dyDescent="0.3"/>
    <row r="2" spans="1:10" ht="24" customHeight="1" x14ac:dyDescent="0.3">
      <c r="A2" s="36"/>
      <c r="B2" s="36"/>
      <c r="C2" s="37"/>
      <c r="D2" s="86" t="s">
        <v>642</v>
      </c>
      <c r="E2" s="86"/>
      <c r="F2" s="86"/>
      <c r="G2" s="86"/>
    </row>
    <row r="3" spans="1:10" ht="159" customHeight="1" x14ac:dyDescent="0.3">
      <c r="A3" s="38" t="s">
        <v>10</v>
      </c>
      <c r="B3" s="38" t="s">
        <v>2</v>
      </c>
      <c r="C3" s="39" t="s">
        <v>3</v>
      </c>
      <c r="D3" s="38" t="s">
        <v>4</v>
      </c>
      <c r="E3" s="40" t="s">
        <v>5</v>
      </c>
      <c r="F3" s="50" t="s">
        <v>17</v>
      </c>
      <c r="G3" s="38" t="s">
        <v>638</v>
      </c>
      <c r="H3" s="38" t="s">
        <v>6</v>
      </c>
      <c r="I3" s="39" t="s">
        <v>9</v>
      </c>
      <c r="J3" s="50" t="s">
        <v>36</v>
      </c>
    </row>
    <row r="4" spans="1:10" s="70" customFormat="1" ht="36" customHeight="1" x14ac:dyDescent="0.35">
      <c r="A4" s="100" t="s">
        <v>38</v>
      </c>
      <c r="B4" s="100" t="s">
        <v>124</v>
      </c>
      <c r="C4" s="98">
        <v>43854</v>
      </c>
      <c r="D4" s="100" t="s">
        <v>126</v>
      </c>
      <c r="E4" s="89">
        <v>36690.9</v>
      </c>
      <c r="F4" s="100" t="s">
        <v>185</v>
      </c>
      <c r="G4" s="100" t="s">
        <v>127</v>
      </c>
      <c r="H4" s="100" t="s">
        <v>128</v>
      </c>
      <c r="I4" s="67">
        <v>43846</v>
      </c>
      <c r="J4" s="68" t="s">
        <v>186</v>
      </c>
    </row>
    <row r="5" spans="1:10" s="70" customFormat="1" x14ac:dyDescent="0.35">
      <c r="A5" s="102"/>
      <c r="B5" s="102"/>
      <c r="C5" s="103"/>
      <c r="D5" s="102"/>
      <c r="E5" s="113"/>
      <c r="F5" s="102"/>
      <c r="G5" s="102"/>
      <c r="H5" s="102"/>
      <c r="I5" s="67">
        <v>43860</v>
      </c>
      <c r="J5" s="68" t="s">
        <v>187</v>
      </c>
    </row>
    <row r="6" spans="1:10" s="70" customFormat="1" x14ac:dyDescent="0.35">
      <c r="A6" s="102"/>
      <c r="B6" s="102"/>
      <c r="C6" s="103"/>
      <c r="D6" s="102"/>
      <c r="E6" s="113"/>
      <c r="F6" s="102"/>
      <c r="G6" s="102"/>
      <c r="H6" s="102"/>
      <c r="I6" s="67">
        <v>43867</v>
      </c>
      <c r="J6" s="68" t="s">
        <v>187</v>
      </c>
    </row>
    <row r="7" spans="1:10" s="70" customFormat="1" x14ac:dyDescent="0.35">
      <c r="A7" s="102"/>
      <c r="B7" s="102"/>
      <c r="C7" s="103"/>
      <c r="D7" s="102"/>
      <c r="E7" s="113"/>
      <c r="F7" s="102"/>
      <c r="G7" s="102"/>
      <c r="H7" s="102"/>
      <c r="I7" s="67">
        <v>43874</v>
      </c>
      <c r="J7" s="68" t="s">
        <v>188</v>
      </c>
    </row>
    <row r="8" spans="1:10" s="70" customFormat="1" x14ac:dyDescent="0.35">
      <c r="A8" s="102"/>
      <c r="B8" s="102"/>
      <c r="C8" s="103"/>
      <c r="D8" s="102"/>
      <c r="E8" s="113"/>
      <c r="F8" s="102"/>
      <c r="G8" s="102"/>
      <c r="H8" s="102"/>
      <c r="I8" s="67">
        <v>43888</v>
      </c>
      <c r="J8" s="68" t="s">
        <v>189</v>
      </c>
    </row>
    <row r="9" spans="1:10" s="70" customFormat="1" x14ac:dyDescent="0.35">
      <c r="A9" s="102"/>
      <c r="B9" s="102"/>
      <c r="C9" s="103"/>
      <c r="D9" s="102"/>
      <c r="E9" s="113"/>
      <c r="F9" s="102"/>
      <c r="G9" s="102"/>
      <c r="H9" s="102"/>
      <c r="I9" s="67">
        <v>43881</v>
      </c>
      <c r="J9" s="68" t="s">
        <v>211</v>
      </c>
    </row>
    <row r="10" spans="1:10" s="70" customFormat="1" x14ac:dyDescent="0.35">
      <c r="A10" s="101"/>
      <c r="B10" s="101"/>
      <c r="C10" s="99"/>
      <c r="D10" s="101"/>
      <c r="E10" s="90"/>
      <c r="F10" s="101"/>
      <c r="G10" s="101"/>
      <c r="H10" s="101"/>
      <c r="I10" s="67">
        <v>43895</v>
      </c>
      <c r="J10" s="68" t="s">
        <v>190</v>
      </c>
    </row>
    <row r="11" spans="1:10" s="70" customFormat="1" ht="18" customHeight="1" x14ac:dyDescent="0.35">
      <c r="A11" s="100" t="s">
        <v>114</v>
      </c>
      <c r="B11" s="100" t="s">
        <v>142</v>
      </c>
      <c r="C11" s="98">
        <v>43892</v>
      </c>
      <c r="D11" s="104" t="s">
        <v>129</v>
      </c>
      <c r="E11" s="107">
        <v>16014</v>
      </c>
      <c r="F11" s="110" t="s">
        <v>212</v>
      </c>
      <c r="G11" s="104" t="s">
        <v>127</v>
      </c>
      <c r="H11" s="104" t="s">
        <v>130</v>
      </c>
      <c r="I11" s="67">
        <v>43902</v>
      </c>
      <c r="J11" s="68" t="s">
        <v>213</v>
      </c>
    </row>
    <row r="12" spans="1:10" s="70" customFormat="1" ht="18" customHeight="1" x14ac:dyDescent="0.35">
      <c r="A12" s="102"/>
      <c r="B12" s="102"/>
      <c r="C12" s="103"/>
      <c r="D12" s="105"/>
      <c r="E12" s="108"/>
      <c r="F12" s="111"/>
      <c r="G12" s="105"/>
      <c r="H12" s="105"/>
      <c r="I12" s="67">
        <v>43909</v>
      </c>
      <c r="J12" s="68" t="s">
        <v>252</v>
      </c>
    </row>
    <row r="13" spans="1:10" s="70" customFormat="1" x14ac:dyDescent="0.35">
      <c r="A13" s="100" t="s">
        <v>115</v>
      </c>
      <c r="B13" s="100" t="s">
        <v>124</v>
      </c>
      <c r="C13" s="98">
        <v>43854</v>
      </c>
      <c r="D13" s="104" t="s">
        <v>131</v>
      </c>
      <c r="E13" s="107">
        <v>183388</v>
      </c>
      <c r="F13" s="110" t="s">
        <v>194</v>
      </c>
      <c r="G13" s="104" t="s">
        <v>132</v>
      </c>
      <c r="H13" s="104" t="s">
        <v>133</v>
      </c>
      <c r="I13" s="67">
        <v>43861</v>
      </c>
      <c r="J13" s="68" t="s">
        <v>195</v>
      </c>
    </row>
    <row r="14" spans="1:10" s="70" customFormat="1" x14ac:dyDescent="0.35">
      <c r="A14" s="102"/>
      <c r="B14" s="102"/>
      <c r="C14" s="103"/>
      <c r="D14" s="105"/>
      <c r="E14" s="108"/>
      <c r="F14" s="111"/>
      <c r="G14" s="105"/>
      <c r="H14" s="105"/>
      <c r="I14" s="67">
        <v>43861</v>
      </c>
      <c r="J14" s="68" t="s">
        <v>195</v>
      </c>
    </row>
    <row r="15" spans="1:10" s="70" customFormat="1" x14ac:dyDescent="0.35">
      <c r="A15" s="102"/>
      <c r="B15" s="102"/>
      <c r="C15" s="103"/>
      <c r="D15" s="105"/>
      <c r="E15" s="108"/>
      <c r="F15" s="111"/>
      <c r="G15" s="105"/>
      <c r="H15" s="105"/>
      <c r="I15" s="67">
        <v>43889</v>
      </c>
      <c r="J15" s="68" t="s">
        <v>196</v>
      </c>
    </row>
    <row r="16" spans="1:10" s="70" customFormat="1" x14ac:dyDescent="0.35">
      <c r="A16" s="102"/>
      <c r="B16" s="102"/>
      <c r="C16" s="103"/>
      <c r="D16" s="105"/>
      <c r="E16" s="108"/>
      <c r="F16" s="111"/>
      <c r="G16" s="105"/>
      <c r="H16" s="105"/>
      <c r="I16" s="67">
        <v>43896</v>
      </c>
      <c r="J16" s="68" t="s">
        <v>269</v>
      </c>
    </row>
    <row r="17" spans="1:10" s="70" customFormat="1" x14ac:dyDescent="0.35">
      <c r="A17" s="102"/>
      <c r="B17" s="102"/>
      <c r="C17" s="103"/>
      <c r="D17" s="105"/>
      <c r="E17" s="108"/>
      <c r="F17" s="111"/>
      <c r="G17" s="105"/>
      <c r="H17" s="105"/>
      <c r="I17" s="67">
        <v>43903</v>
      </c>
      <c r="J17" s="68" t="s">
        <v>270</v>
      </c>
    </row>
    <row r="18" spans="1:10" s="70" customFormat="1" x14ac:dyDescent="0.35">
      <c r="A18" s="102"/>
      <c r="B18" s="102"/>
      <c r="C18" s="103"/>
      <c r="D18" s="105"/>
      <c r="E18" s="108"/>
      <c r="F18" s="111"/>
      <c r="G18" s="105"/>
      <c r="H18" s="105"/>
      <c r="I18" s="67">
        <v>43896</v>
      </c>
      <c r="J18" s="68" t="s">
        <v>269</v>
      </c>
    </row>
    <row r="19" spans="1:10" s="70" customFormat="1" x14ac:dyDescent="0.35">
      <c r="A19" s="102"/>
      <c r="B19" s="102"/>
      <c r="C19" s="103"/>
      <c r="D19" s="105"/>
      <c r="E19" s="108"/>
      <c r="F19" s="111"/>
      <c r="G19" s="105"/>
      <c r="H19" s="105"/>
      <c r="I19" s="67">
        <v>43903</v>
      </c>
      <c r="J19" s="68" t="s">
        <v>271</v>
      </c>
    </row>
    <row r="20" spans="1:10" s="70" customFormat="1" x14ac:dyDescent="0.35">
      <c r="A20" s="102"/>
      <c r="B20" s="102"/>
      <c r="C20" s="103"/>
      <c r="D20" s="105"/>
      <c r="E20" s="108"/>
      <c r="F20" s="111"/>
      <c r="G20" s="105"/>
      <c r="H20" s="105"/>
      <c r="I20" s="67">
        <v>43889</v>
      </c>
      <c r="J20" s="81" t="s">
        <v>196</v>
      </c>
    </row>
    <row r="21" spans="1:10" s="70" customFormat="1" ht="54" x14ac:dyDescent="0.35">
      <c r="A21" s="72" t="s">
        <v>116</v>
      </c>
      <c r="B21" s="68" t="s">
        <v>150</v>
      </c>
      <c r="C21" s="67">
        <v>43888</v>
      </c>
      <c r="D21" s="68" t="s">
        <v>147</v>
      </c>
      <c r="E21" s="69">
        <v>4000</v>
      </c>
      <c r="F21" s="73" t="s">
        <v>193</v>
      </c>
      <c r="G21" s="68" t="s">
        <v>637</v>
      </c>
      <c r="H21" s="73" t="s">
        <v>148</v>
      </c>
      <c r="I21" s="67">
        <v>43889</v>
      </c>
      <c r="J21" s="68" t="s">
        <v>149</v>
      </c>
    </row>
    <row r="22" spans="1:10" s="70" customFormat="1" x14ac:dyDescent="0.35">
      <c r="A22" s="100" t="s">
        <v>117</v>
      </c>
      <c r="B22" s="100" t="s">
        <v>161</v>
      </c>
      <c r="C22" s="98">
        <v>43830</v>
      </c>
      <c r="D22" s="100" t="s">
        <v>164</v>
      </c>
      <c r="E22" s="89">
        <v>192192</v>
      </c>
      <c r="F22" s="100" t="s">
        <v>210</v>
      </c>
      <c r="G22" s="100" t="s">
        <v>137</v>
      </c>
      <c r="H22" s="100" t="s">
        <v>165</v>
      </c>
      <c r="I22" s="67">
        <v>43890</v>
      </c>
      <c r="J22" s="68" t="s">
        <v>263</v>
      </c>
    </row>
    <row r="23" spans="1:10" s="70" customFormat="1" x14ac:dyDescent="0.35">
      <c r="A23" s="102"/>
      <c r="B23" s="102"/>
      <c r="C23" s="103"/>
      <c r="D23" s="102"/>
      <c r="E23" s="113"/>
      <c r="F23" s="102"/>
      <c r="G23" s="102"/>
      <c r="H23" s="102"/>
      <c r="I23" s="67">
        <v>43921</v>
      </c>
      <c r="J23" s="68" t="s">
        <v>277</v>
      </c>
    </row>
    <row r="24" spans="1:10" s="70" customFormat="1" x14ac:dyDescent="0.35">
      <c r="A24" s="101"/>
      <c r="B24" s="101"/>
      <c r="C24" s="99"/>
      <c r="D24" s="101"/>
      <c r="E24" s="90"/>
      <c r="F24" s="101"/>
      <c r="G24" s="101"/>
      <c r="H24" s="101"/>
      <c r="I24" s="75">
        <v>43861</v>
      </c>
      <c r="J24" s="68" t="s">
        <v>138</v>
      </c>
    </row>
    <row r="25" spans="1:10" s="70" customFormat="1" ht="36" customHeight="1" x14ac:dyDescent="0.3">
      <c r="A25" s="76" t="s">
        <v>118</v>
      </c>
      <c r="B25" s="76" t="s">
        <v>191</v>
      </c>
      <c r="C25" s="77">
        <v>43875</v>
      </c>
      <c r="D25" s="76" t="s">
        <v>192</v>
      </c>
      <c r="E25" s="78">
        <v>6000</v>
      </c>
      <c r="F25" s="76" t="s">
        <v>241</v>
      </c>
      <c r="G25" s="76" t="s">
        <v>134</v>
      </c>
      <c r="H25" s="76" t="s">
        <v>135</v>
      </c>
      <c r="I25" s="75">
        <v>43875</v>
      </c>
      <c r="J25" s="72" t="s">
        <v>220</v>
      </c>
    </row>
    <row r="26" spans="1:10" s="70" customFormat="1" ht="36" customHeight="1" x14ac:dyDescent="0.3">
      <c r="A26" s="100" t="s">
        <v>119</v>
      </c>
      <c r="B26" s="100" t="s">
        <v>155</v>
      </c>
      <c r="C26" s="98">
        <v>43854</v>
      </c>
      <c r="D26" s="100" t="s">
        <v>203</v>
      </c>
      <c r="E26" s="89">
        <v>10000</v>
      </c>
      <c r="F26" s="100" t="s">
        <v>183</v>
      </c>
      <c r="G26" s="100" t="s">
        <v>152</v>
      </c>
      <c r="H26" s="100" t="s">
        <v>153</v>
      </c>
      <c r="I26" s="75" t="s">
        <v>545</v>
      </c>
      <c r="J26" s="72" t="s">
        <v>154</v>
      </c>
    </row>
    <row r="27" spans="1:10" s="70" customFormat="1" ht="36" customHeight="1" x14ac:dyDescent="0.3">
      <c r="A27" s="102"/>
      <c r="B27" s="102"/>
      <c r="C27" s="103"/>
      <c r="D27" s="102"/>
      <c r="E27" s="113"/>
      <c r="F27" s="102"/>
      <c r="G27" s="102"/>
      <c r="H27" s="102"/>
      <c r="I27" s="75">
        <v>43921</v>
      </c>
      <c r="J27" s="72" t="s">
        <v>154</v>
      </c>
    </row>
    <row r="28" spans="1:10" s="70" customFormat="1" ht="36" customHeight="1" x14ac:dyDescent="0.3">
      <c r="A28" s="102"/>
      <c r="B28" s="102"/>
      <c r="C28" s="103"/>
      <c r="D28" s="102"/>
      <c r="E28" s="113"/>
      <c r="F28" s="102"/>
      <c r="G28" s="102"/>
      <c r="H28" s="102"/>
      <c r="I28" s="75">
        <v>43951</v>
      </c>
      <c r="J28" s="72" t="s">
        <v>154</v>
      </c>
    </row>
    <row r="29" spans="1:10" s="70" customFormat="1" ht="36" customHeight="1" x14ac:dyDescent="0.3">
      <c r="A29" s="102"/>
      <c r="B29" s="102"/>
      <c r="C29" s="103"/>
      <c r="D29" s="102"/>
      <c r="E29" s="113"/>
      <c r="F29" s="102"/>
      <c r="G29" s="102"/>
      <c r="H29" s="102"/>
      <c r="I29" s="75">
        <v>43982</v>
      </c>
      <c r="J29" s="72" t="s">
        <v>154</v>
      </c>
    </row>
    <row r="30" spans="1:10" s="70" customFormat="1" ht="36" customHeight="1" x14ac:dyDescent="0.3">
      <c r="A30" s="102"/>
      <c r="B30" s="102"/>
      <c r="C30" s="103"/>
      <c r="D30" s="102"/>
      <c r="E30" s="113"/>
      <c r="F30" s="102"/>
      <c r="G30" s="102"/>
      <c r="H30" s="102"/>
      <c r="I30" s="75">
        <v>44012</v>
      </c>
      <c r="J30" s="72" t="s">
        <v>154</v>
      </c>
    </row>
    <row r="31" spans="1:10" s="70" customFormat="1" ht="36" customHeight="1" x14ac:dyDescent="0.3">
      <c r="A31" s="102"/>
      <c r="B31" s="102"/>
      <c r="C31" s="103"/>
      <c r="D31" s="102"/>
      <c r="E31" s="113"/>
      <c r="F31" s="102"/>
      <c r="G31" s="102"/>
      <c r="H31" s="102"/>
      <c r="I31" s="75">
        <v>44043</v>
      </c>
      <c r="J31" s="72" t="s">
        <v>154</v>
      </c>
    </row>
    <row r="32" spans="1:10" s="70" customFormat="1" ht="36" customHeight="1" x14ac:dyDescent="0.3">
      <c r="A32" s="102"/>
      <c r="B32" s="102"/>
      <c r="C32" s="103"/>
      <c r="D32" s="102"/>
      <c r="E32" s="113"/>
      <c r="F32" s="102"/>
      <c r="G32" s="102"/>
      <c r="H32" s="102"/>
      <c r="I32" s="75">
        <v>44074</v>
      </c>
      <c r="J32" s="72" t="s">
        <v>154</v>
      </c>
    </row>
    <row r="33" spans="1:10" s="70" customFormat="1" ht="36" customHeight="1" x14ac:dyDescent="0.3">
      <c r="A33" s="102"/>
      <c r="B33" s="102"/>
      <c r="C33" s="103"/>
      <c r="D33" s="102"/>
      <c r="E33" s="113"/>
      <c r="F33" s="102"/>
      <c r="G33" s="102"/>
      <c r="H33" s="102"/>
      <c r="I33" s="75">
        <v>44104</v>
      </c>
      <c r="J33" s="72" t="s">
        <v>154</v>
      </c>
    </row>
    <row r="34" spans="1:10" s="70" customFormat="1" ht="36" customHeight="1" x14ac:dyDescent="0.3">
      <c r="A34" s="102"/>
      <c r="B34" s="102"/>
      <c r="C34" s="103"/>
      <c r="D34" s="102"/>
      <c r="E34" s="113"/>
      <c r="F34" s="102"/>
      <c r="G34" s="102"/>
      <c r="H34" s="102"/>
      <c r="I34" s="75">
        <v>44135</v>
      </c>
      <c r="J34" s="72" t="s">
        <v>154</v>
      </c>
    </row>
    <row r="35" spans="1:10" s="70" customFormat="1" ht="36" customHeight="1" x14ac:dyDescent="0.3">
      <c r="A35" s="102"/>
      <c r="B35" s="102"/>
      <c r="C35" s="103"/>
      <c r="D35" s="102"/>
      <c r="E35" s="113"/>
      <c r="F35" s="102"/>
      <c r="G35" s="102"/>
      <c r="H35" s="102"/>
      <c r="I35" s="75">
        <v>44165</v>
      </c>
      <c r="J35" s="72" t="s">
        <v>154</v>
      </c>
    </row>
    <row r="36" spans="1:10" s="70" customFormat="1" x14ac:dyDescent="0.3">
      <c r="A36" s="101"/>
      <c r="B36" s="101"/>
      <c r="C36" s="99"/>
      <c r="D36" s="101"/>
      <c r="E36" s="90"/>
      <c r="F36" s="101"/>
      <c r="G36" s="101"/>
      <c r="H36" s="101"/>
      <c r="I36" s="75">
        <v>43890</v>
      </c>
      <c r="J36" s="72" t="s">
        <v>154</v>
      </c>
    </row>
    <row r="37" spans="1:10" s="70" customFormat="1" ht="36" customHeight="1" x14ac:dyDescent="0.3">
      <c r="A37" s="100" t="s">
        <v>120</v>
      </c>
      <c r="B37" s="100" t="s">
        <v>204</v>
      </c>
      <c r="C37" s="98">
        <v>43854</v>
      </c>
      <c r="D37" s="100" t="s">
        <v>205</v>
      </c>
      <c r="E37" s="89">
        <v>64067.82</v>
      </c>
      <c r="F37" s="100" t="s">
        <v>221</v>
      </c>
      <c r="G37" s="100" t="s">
        <v>152</v>
      </c>
      <c r="H37" s="100" t="s">
        <v>153</v>
      </c>
      <c r="I37" s="75">
        <v>43861</v>
      </c>
      <c r="J37" s="72" t="s">
        <v>154</v>
      </c>
    </row>
    <row r="38" spans="1:10" s="70" customFormat="1" ht="36" customHeight="1" x14ac:dyDescent="0.3">
      <c r="A38" s="102"/>
      <c r="B38" s="102"/>
      <c r="C38" s="103"/>
      <c r="D38" s="102"/>
      <c r="E38" s="113"/>
      <c r="F38" s="102"/>
      <c r="G38" s="102"/>
      <c r="H38" s="102"/>
      <c r="I38" s="75">
        <v>43921</v>
      </c>
      <c r="J38" s="72" t="s">
        <v>154</v>
      </c>
    </row>
    <row r="39" spans="1:10" s="70" customFormat="1" ht="36" customHeight="1" x14ac:dyDescent="0.3">
      <c r="A39" s="102"/>
      <c r="B39" s="102"/>
      <c r="C39" s="103"/>
      <c r="D39" s="102"/>
      <c r="E39" s="113"/>
      <c r="F39" s="102"/>
      <c r="G39" s="102"/>
      <c r="H39" s="102"/>
      <c r="I39" s="75">
        <v>43951</v>
      </c>
      <c r="J39" s="72" t="s">
        <v>154</v>
      </c>
    </row>
    <row r="40" spans="1:10" s="70" customFormat="1" ht="36" customHeight="1" x14ac:dyDescent="0.3">
      <c r="A40" s="102"/>
      <c r="B40" s="102"/>
      <c r="C40" s="103"/>
      <c r="D40" s="102"/>
      <c r="E40" s="113"/>
      <c r="F40" s="102"/>
      <c r="G40" s="102"/>
      <c r="H40" s="102"/>
      <c r="I40" s="75">
        <v>43982</v>
      </c>
      <c r="J40" s="72" t="s">
        <v>154</v>
      </c>
    </row>
    <row r="41" spans="1:10" s="70" customFormat="1" ht="36" customHeight="1" x14ac:dyDescent="0.3">
      <c r="A41" s="102"/>
      <c r="B41" s="102"/>
      <c r="C41" s="103"/>
      <c r="D41" s="102"/>
      <c r="E41" s="113"/>
      <c r="F41" s="102"/>
      <c r="G41" s="102"/>
      <c r="H41" s="102"/>
      <c r="I41" s="75">
        <v>44012</v>
      </c>
      <c r="J41" s="72" t="s">
        <v>154</v>
      </c>
    </row>
    <row r="42" spans="1:10" s="70" customFormat="1" x14ac:dyDescent="0.3">
      <c r="A42" s="101"/>
      <c r="B42" s="101"/>
      <c r="C42" s="99"/>
      <c r="D42" s="101"/>
      <c r="E42" s="90"/>
      <c r="F42" s="101"/>
      <c r="G42" s="101"/>
      <c r="H42" s="101"/>
      <c r="I42" s="75">
        <v>43890</v>
      </c>
      <c r="J42" s="72" t="s">
        <v>154</v>
      </c>
    </row>
    <row r="43" spans="1:10" s="70" customFormat="1" x14ac:dyDescent="0.3">
      <c r="A43" s="87" t="s">
        <v>121</v>
      </c>
      <c r="B43" s="87" t="s">
        <v>156</v>
      </c>
      <c r="C43" s="91">
        <v>43854</v>
      </c>
      <c r="D43" s="87" t="s">
        <v>203</v>
      </c>
      <c r="E43" s="89">
        <v>1000</v>
      </c>
      <c r="F43" s="87" t="s">
        <v>183</v>
      </c>
      <c r="G43" s="87" t="s">
        <v>152</v>
      </c>
      <c r="H43" s="87" t="s">
        <v>153</v>
      </c>
      <c r="I43" s="75">
        <v>43861</v>
      </c>
      <c r="J43" s="72" t="s">
        <v>546</v>
      </c>
    </row>
    <row r="44" spans="1:10" s="70" customFormat="1" x14ac:dyDescent="0.3">
      <c r="A44" s="88"/>
      <c r="B44" s="88"/>
      <c r="C44" s="92"/>
      <c r="D44" s="88"/>
      <c r="E44" s="90"/>
      <c r="F44" s="88"/>
      <c r="G44" s="88"/>
      <c r="H44" s="88"/>
      <c r="I44" s="75">
        <v>44135</v>
      </c>
      <c r="J44" s="72" t="s">
        <v>369</v>
      </c>
    </row>
    <row r="45" spans="1:10" s="70" customFormat="1" x14ac:dyDescent="0.3">
      <c r="A45" s="72" t="s">
        <v>122</v>
      </c>
      <c r="B45" s="72" t="s">
        <v>124</v>
      </c>
      <c r="C45" s="75">
        <v>43872</v>
      </c>
      <c r="D45" s="72" t="s">
        <v>206</v>
      </c>
      <c r="E45" s="79">
        <v>10000</v>
      </c>
      <c r="F45" s="72" t="s">
        <v>221</v>
      </c>
      <c r="G45" s="72" t="s">
        <v>207</v>
      </c>
      <c r="H45" s="72" t="s">
        <v>208</v>
      </c>
      <c r="I45" s="75">
        <v>43872</v>
      </c>
      <c r="J45" s="72" t="s">
        <v>209</v>
      </c>
    </row>
    <row r="46" spans="1:10" s="70" customFormat="1" ht="36" x14ac:dyDescent="0.3">
      <c r="A46" s="72" t="s">
        <v>123</v>
      </c>
      <c r="B46" s="72" t="s">
        <v>222</v>
      </c>
      <c r="C46" s="75">
        <v>43903</v>
      </c>
      <c r="D46" s="72" t="s">
        <v>223</v>
      </c>
      <c r="E46" s="79">
        <v>6140</v>
      </c>
      <c r="F46" s="72" t="s">
        <v>224</v>
      </c>
      <c r="G46" s="72" t="s">
        <v>157</v>
      </c>
      <c r="H46" s="72" t="s">
        <v>158</v>
      </c>
      <c r="I46" s="75">
        <v>43999</v>
      </c>
      <c r="J46" s="72" t="s">
        <v>336</v>
      </c>
    </row>
    <row r="47" spans="1:10" s="70" customFormat="1" ht="36" x14ac:dyDescent="0.3">
      <c r="A47" s="72" t="s">
        <v>52</v>
      </c>
      <c r="B47" s="72" t="s">
        <v>225</v>
      </c>
      <c r="C47" s="75">
        <v>43903</v>
      </c>
      <c r="D47" s="72" t="s">
        <v>226</v>
      </c>
      <c r="E47" s="79">
        <v>19150</v>
      </c>
      <c r="F47" s="72" t="s">
        <v>224</v>
      </c>
      <c r="G47" s="72" t="s">
        <v>159</v>
      </c>
      <c r="H47" s="72" t="s">
        <v>227</v>
      </c>
      <c r="I47" s="75">
        <v>43999</v>
      </c>
      <c r="J47" s="72" t="s">
        <v>333</v>
      </c>
    </row>
    <row r="48" spans="1:10" s="70" customFormat="1" ht="54" x14ac:dyDescent="0.3">
      <c r="A48" s="72" t="s">
        <v>53</v>
      </c>
      <c r="B48" s="72" t="s">
        <v>228</v>
      </c>
      <c r="C48" s="75">
        <v>43888</v>
      </c>
      <c r="D48" s="72" t="s">
        <v>229</v>
      </c>
      <c r="E48" s="79">
        <v>34093</v>
      </c>
      <c r="F48" s="72" t="s">
        <v>243</v>
      </c>
      <c r="G48" s="72" t="s">
        <v>230</v>
      </c>
      <c r="H48" s="72" t="s">
        <v>231</v>
      </c>
      <c r="I48" s="75">
        <v>43893</v>
      </c>
      <c r="J48" s="72" t="s">
        <v>149</v>
      </c>
    </row>
    <row r="49" spans="1:10" s="70" customFormat="1" x14ac:dyDescent="0.3">
      <c r="A49" s="100" t="s">
        <v>54</v>
      </c>
      <c r="B49" s="100" t="s">
        <v>232</v>
      </c>
      <c r="C49" s="98">
        <v>43854</v>
      </c>
      <c r="D49" s="100" t="s">
        <v>177</v>
      </c>
      <c r="E49" s="89">
        <v>50013.26</v>
      </c>
      <c r="F49" s="100" t="s">
        <v>183</v>
      </c>
      <c r="G49" s="104" t="s">
        <v>162</v>
      </c>
      <c r="H49" s="104" t="s">
        <v>163</v>
      </c>
      <c r="I49" s="75">
        <v>44012</v>
      </c>
      <c r="J49" s="72" t="s">
        <v>338</v>
      </c>
    </row>
    <row r="50" spans="1:10" s="70" customFormat="1" x14ac:dyDescent="0.3">
      <c r="A50" s="102"/>
      <c r="B50" s="102"/>
      <c r="C50" s="103"/>
      <c r="D50" s="102"/>
      <c r="E50" s="113"/>
      <c r="F50" s="102"/>
      <c r="G50" s="105"/>
      <c r="H50" s="105"/>
      <c r="I50" s="75">
        <v>44043</v>
      </c>
      <c r="J50" s="72" t="s">
        <v>396</v>
      </c>
    </row>
    <row r="51" spans="1:10" s="70" customFormat="1" x14ac:dyDescent="0.3">
      <c r="A51" s="102"/>
      <c r="B51" s="102"/>
      <c r="C51" s="103"/>
      <c r="D51" s="102"/>
      <c r="E51" s="113"/>
      <c r="F51" s="102"/>
      <c r="G51" s="105"/>
      <c r="H51" s="105"/>
      <c r="I51" s="75">
        <v>44074</v>
      </c>
      <c r="J51" s="72" t="s">
        <v>414</v>
      </c>
    </row>
    <row r="52" spans="1:10" s="70" customFormat="1" x14ac:dyDescent="0.3">
      <c r="A52" s="102"/>
      <c r="B52" s="102"/>
      <c r="C52" s="103"/>
      <c r="D52" s="102"/>
      <c r="E52" s="113"/>
      <c r="F52" s="102"/>
      <c r="G52" s="105"/>
      <c r="H52" s="105"/>
      <c r="I52" s="75">
        <v>44104</v>
      </c>
      <c r="J52" s="72" t="s">
        <v>464</v>
      </c>
    </row>
    <row r="53" spans="1:10" s="70" customFormat="1" x14ac:dyDescent="0.3">
      <c r="A53" s="102"/>
      <c r="B53" s="102"/>
      <c r="C53" s="103"/>
      <c r="D53" s="102"/>
      <c r="E53" s="113"/>
      <c r="F53" s="102"/>
      <c r="G53" s="105"/>
      <c r="H53" s="105"/>
      <c r="I53" s="75">
        <v>44134</v>
      </c>
      <c r="J53" s="72" t="s">
        <v>496</v>
      </c>
    </row>
    <row r="54" spans="1:10" s="70" customFormat="1" x14ac:dyDescent="0.3">
      <c r="A54" s="102"/>
      <c r="B54" s="102"/>
      <c r="C54" s="103"/>
      <c r="D54" s="102"/>
      <c r="E54" s="113"/>
      <c r="F54" s="102"/>
      <c r="G54" s="105"/>
      <c r="H54" s="105"/>
      <c r="I54" s="75">
        <v>44165</v>
      </c>
      <c r="J54" s="72" t="s">
        <v>560</v>
      </c>
    </row>
    <row r="55" spans="1:10" s="70" customFormat="1" x14ac:dyDescent="0.3">
      <c r="A55" s="102"/>
      <c r="B55" s="102"/>
      <c r="C55" s="103"/>
      <c r="D55" s="102"/>
      <c r="E55" s="113"/>
      <c r="F55" s="102"/>
      <c r="G55" s="105"/>
      <c r="H55" s="105"/>
      <c r="I55" s="75">
        <v>44188</v>
      </c>
      <c r="J55" s="72" t="s">
        <v>561</v>
      </c>
    </row>
    <row r="56" spans="1:10" s="70" customFormat="1" x14ac:dyDescent="0.3">
      <c r="A56" s="101"/>
      <c r="B56" s="101"/>
      <c r="C56" s="99"/>
      <c r="D56" s="101"/>
      <c r="E56" s="90"/>
      <c r="F56" s="101"/>
      <c r="G56" s="106"/>
      <c r="H56" s="106"/>
      <c r="I56" s="75">
        <v>43921</v>
      </c>
      <c r="J56" s="72" t="s">
        <v>282</v>
      </c>
    </row>
    <row r="57" spans="1:10" s="70" customFormat="1" x14ac:dyDescent="0.3">
      <c r="A57" s="100" t="s">
        <v>48</v>
      </c>
      <c r="B57" s="100" t="s">
        <v>233</v>
      </c>
      <c r="C57" s="98">
        <v>43830</v>
      </c>
      <c r="D57" s="100" t="s">
        <v>139</v>
      </c>
      <c r="E57" s="89">
        <v>28583</v>
      </c>
      <c r="F57" s="100" t="s">
        <v>183</v>
      </c>
      <c r="G57" s="104" t="s">
        <v>339</v>
      </c>
      <c r="H57" s="100" t="s">
        <v>140</v>
      </c>
      <c r="I57" s="75">
        <v>44004</v>
      </c>
      <c r="J57" s="72" t="s">
        <v>340</v>
      </c>
    </row>
    <row r="58" spans="1:10" s="70" customFormat="1" x14ac:dyDescent="0.3">
      <c r="A58" s="102"/>
      <c r="B58" s="102"/>
      <c r="C58" s="103"/>
      <c r="D58" s="102"/>
      <c r="E58" s="113"/>
      <c r="F58" s="102"/>
      <c r="G58" s="105"/>
      <c r="H58" s="102"/>
      <c r="I58" s="75">
        <v>44102</v>
      </c>
      <c r="J58" s="72" t="s">
        <v>456</v>
      </c>
    </row>
    <row r="59" spans="1:10" s="70" customFormat="1" x14ac:dyDescent="0.3">
      <c r="A59" s="102"/>
      <c r="B59" s="102"/>
      <c r="C59" s="103"/>
      <c r="D59" s="102"/>
      <c r="E59" s="113"/>
      <c r="F59" s="102"/>
      <c r="G59" s="105"/>
      <c r="H59" s="102"/>
      <c r="I59" s="75">
        <v>44162</v>
      </c>
      <c r="J59" s="72" t="s">
        <v>559</v>
      </c>
    </row>
    <row r="60" spans="1:10" s="70" customFormat="1" x14ac:dyDescent="0.3">
      <c r="A60" s="101"/>
      <c r="B60" s="101"/>
      <c r="C60" s="99"/>
      <c r="D60" s="101"/>
      <c r="E60" s="90"/>
      <c r="F60" s="101"/>
      <c r="G60" s="106"/>
      <c r="H60" s="101"/>
      <c r="I60" s="75">
        <v>43913</v>
      </c>
      <c r="J60" s="72" t="s">
        <v>281</v>
      </c>
    </row>
    <row r="61" spans="1:10" s="70" customFormat="1" ht="54" customHeight="1" x14ac:dyDescent="0.3">
      <c r="A61" s="100" t="s">
        <v>63</v>
      </c>
      <c r="B61" s="100" t="s">
        <v>143</v>
      </c>
      <c r="C61" s="98">
        <v>43830</v>
      </c>
      <c r="D61" s="100" t="s">
        <v>234</v>
      </c>
      <c r="E61" s="89">
        <v>16800</v>
      </c>
      <c r="F61" s="100" t="s">
        <v>183</v>
      </c>
      <c r="G61" s="100" t="s">
        <v>137</v>
      </c>
      <c r="H61" s="100" t="s">
        <v>160</v>
      </c>
      <c r="I61" s="75">
        <v>43861</v>
      </c>
      <c r="J61" s="72" t="s">
        <v>264</v>
      </c>
    </row>
    <row r="62" spans="1:10" s="70" customFormat="1" ht="30" customHeight="1" x14ac:dyDescent="0.3">
      <c r="A62" s="102"/>
      <c r="B62" s="102"/>
      <c r="C62" s="103"/>
      <c r="D62" s="102"/>
      <c r="E62" s="113"/>
      <c r="F62" s="102"/>
      <c r="G62" s="102"/>
      <c r="H62" s="102"/>
      <c r="I62" s="75">
        <v>43951</v>
      </c>
      <c r="J62" s="72" t="s">
        <v>284</v>
      </c>
    </row>
    <row r="63" spans="1:10" s="70" customFormat="1" ht="24" customHeight="1" x14ac:dyDescent="0.3">
      <c r="A63" s="102"/>
      <c r="B63" s="102"/>
      <c r="C63" s="103"/>
      <c r="D63" s="102"/>
      <c r="E63" s="113"/>
      <c r="F63" s="102"/>
      <c r="G63" s="102"/>
      <c r="H63" s="102"/>
      <c r="I63" s="75">
        <v>43921</v>
      </c>
      <c r="J63" s="72" t="s">
        <v>283</v>
      </c>
    </row>
    <row r="64" spans="1:10" s="70" customFormat="1" ht="24" customHeight="1" x14ac:dyDescent="0.3">
      <c r="A64" s="102"/>
      <c r="B64" s="102"/>
      <c r="C64" s="103"/>
      <c r="D64" s="102"/>
      <c r="E64" s="113"/>
      <c r="F64" s="102"/>
      <c r="G64" s="102"/>
      <c r="H64" s="102"/>
      <c r="I64" s="75">
        <v>43982</v>
      </c>
      <c r="J64" s="72" t="s">
        <v>295</v>
      </c>
    </row>
    <row r="65" spans="1:10" s="70" customFormat="1" ht="24" customHeight="1" x14ac:dyDescent="0.3">
      <c r="A65" s="102"/>
      <c r="B65" s="102"/>
      <c r="C65" s="103"/>
      <c r="D65" s="102"/>
      <c r="E65" s="113"/>
      <c r="F65" s="102"/>
      <c r="G65" s="102"/>
      <c r="H65" s="102"/>
      <c r="I65" s="75">
        <v>44012</v>
      </c>
      <c r="J65" s="72" t="s">
        <v>342</v>
      </c>
    </row>
    <row r="66" spans="1:10" s="70" customFormat="1" ht="24" customHeight="1" x14ac:dyDescent="0.3">
      <c r="A66" s="102"/>
      <c r="B66" s="102"/>
      <c r="C66" s="103"/>
      <c r="D66" s="102"/>
      <c r="E66" s="113"/>
      <c r="F66" s="102"/>
      <c r="G66" s="102"/>
      <c r="H66" s="102"/>
      <c r="I66" s="75">
        <v>44043</v>
      </c>
      <c r="J66" s="72" t="s">
        <v>377</v>
      </c>
    </row>
    <row r="67" spans="1:10" s="70" customFormat="1" ht="24" customHeight="1" x14ac:dyDescent="0.3">
      <c r="A67" s="102"/>
      <c r="B67" s="102"/>
      <c r="C67" s="103"/>
      <c r="D67" s="102"/>
      <c r="E67" s="113"/>
      <c r="F67" s="102"/>
      <c r="G67" s="102"/>
      <c r="H67" s="102"/>
      <c r="I67" s="75">
        <v>44074</v>
      </c>
      <c r="J67" s="72" t="s">
        <v>398</v>
      </c>
    </row>
    <row r="68" spans="1:10" s="70" customFormat="1" ht="24" customHeight="1" x14ac:dyDescent="0.3">
      <c r="A68" s="102"/>
      <c r="B68" s="102"/>
      <c r="C68" s="103"/>
      <c r="D68" s="102"/>
      <c r="E68" s="113"/>
      <c r="F68" s="102"/>
      <c r="G68" s="102"/>
      <c r="H68" s="102"/>
      <c r="I68" s="75">
        <v>44104</v>
      </c>
      <c r="J68" s="72" t="s">
        <v>454</v>
      </c>
    </row>
    <row r="69" spans="1:10" s="70" customFormat="1" ht="24" customHeight="1" x14ac:dyDescent="0.3">
      <c r="A69" s="102"/>
      <c r="B69" s="102"/>
      <c r="C69" s="103"/>
      <c r="D69" s="102"/>
      <c r="E69" s="113"/>
      <c r="F69" s="102"/>
      <c r="G69" s="102"/>
      <c r="H69" s="102"/>
      <c r="I69" s="75">
        <v>44135</v>
      </c>
      <c r="J69" s="72" t="s">
        <v>492</v>
      </c>
    </row>
    <row r="70" spans="1:10" s="70" customFormat="1" ht="24" customHeight="1" x14ac:dyDescent="0.3">
      <c r="A70" s="102"/>
      <c r="B70" s="102"/>
      <c r="C70" s="103"/>
      <c r="D70" s="102"/>
      <c r="E70" s="113"/>
      <c r="F70" s="102"/>
      <c r="G70" s="102"/>
      <c r="H70" s="102"/>
      <c r="I70" s="75">
        <v>44165</v>
      </c>
      <c r="J70" s="72" t="s">
        <v>555</v>
      </c>
    </row>
    <row r="71" spans="1:10" s="70" customFormat="1" ht="24" customHeight="1" x14ac:dyDescent="0.3">
      <c r="A71" s="102"/>
      <c r="B71" s="102"/>
      <c r="C71" s="103"/>
      <c r="D71" s="102"/>
      <c r="E71" s="113"/>
      <c r="F71" s="102"/>
      <c r="G71" s="102"/>
      <c r="H71" s="102"/>
      <c r="I71" s="75">
        <v>44183</v>
      </c>
      <c r="J71" s="72" t="s">
        <v>556</v>
      </c>
    </row>
    <row r="72" spans="1:10" s="70" customFormat="1" x14ac:dyDescent="0.3">
      <c r="A72" s="101"/>
      <c r="B72" s="101"/>
      <c r="C72" s="99"/>
      <c r="D72" s="101"/>
      <c r="E72" s="90"/>
      <c r="F72" s="101"/>
      <c r="G72" s="101"/>
      <c r="H72" s="101"/>
      <c r="I72" s="75">
        <v>43890</v>
      </c>
      <c r="J72" s="72" t="s">
        <v>265</v>
      </c>
    </row>
    <row r="73" spans="1:10" s="70" customFormat="1" x14ac:dyDescent="0.3">
      <c r="A73" s="100" t="s">
        <v>49</v>
      </c>
      <c r="B73" s="100" t="s">
        <v>235</v>
      </c>
      <c r="C73" s="98">
        <v>43830</v>
      </c>
      <c r="D73" s="100" t="s">
        <v>236</v>
      </c>
      <c r="E73" s="89">
        <v>10800</v>
      </c>
      <c r="F73" s="100" t="s">
        <v>183</v>
      </c>
      <c r="G73" s="100" t="s">
        <v>237</v>
      </c>
      <c r="H73" s="100" t="s">
        <v>146</v>
      </c>
      <c r="I73" s="75">
        <v>44012</v>
      </c>
      <c r="J73" s="72" t="s">
        <v>351</v>
      </c>
    </row>
    <row r="74" spans="1:10" s="70" customFormat="1" x14ac:dyDescent="0.3">
      <c r="A74" s="102"/>
      <c r="B74" s="102"/>
      <c r="C74" s="103"/>
      <c r="D74" s="102"/>
      <c r="E74" s="113"/>
      <c r="F74" s="102"/>
      <c r="G74" s="102"/>
      <c r="H74" s="102"/>
      <c r="I74" s="75">
        <v>44104</v>
      </c>
      <c r="J74" s="72" t="s">
        <v>461</v>
      </c>
    </row>
    <row r="75" spans="1:10" s="70" customFormat="1" x14ac:dyDescent="0.3">
      <c r="A75" s="102"/>
      <c r="B75" s="102"/>
      <c r="C75" s="103"/>
      <c r="D75" s="102"/>
      <c r="E75" s="113"/>
      <c r="F75" s="102"/>
      <c r="G75" s="102"/>
      <c r="H75" s="102"/>
      <c r="I75" s="75">
        <v>44183</v>
      </c>
      <c r="J75" s="72" t="s">
        <v>557</v>
      </c>
    </row>
    <row r="76" spans="1:10" s="70" customFormat="1" x14ac:dyDescent="0.3">
      <c r="A76" s="101"/>
      <c r="B76" s="101"/>
      <c r="C76" s="99"/>
      <c r="D76" s="101"/>
      <c r="E76" s="90"/>
      <c r="F76" s="101"/>
      <c r="G76" s="101"/>
      <c r="H76" s="101"/>
      <c r="I76" s="75">
        <v>43921</v>
      </c>
      <c r="J76" s="72" t="s">
        <v>272</v>
      </c>
    </row>
    <row r="77" spans="1:10" s="70" customFormat="1" x14ac:dyDescent="0.3">
      <c r="A77" s="87" t="s">
        <v>50</v>
      </c>
      <c r="B77" s="87" t="s">
        <v>238</v>
      </c>
      <c r="C77" s="91">
        <v>43854</v>
      </c>
      <c r="D77" s="87" t="s">
        <v>239</v>
      </c>
      <c r="E77" s="95">
        <v>36000</v>
      </c>
      <c r="F77" s="87" t="s">
        <v>183</v>
      </c>
      <c r="G77" s="87" t="s">
        <v>134</v>
      </c>
      <c r="H77" s="87" t="s">
        <v>135</v>
      </c>
      <c r="I77" s="75">
        <v>43942</v>
      </c>
      <c r="J77" s="72" t="s">
        <v>571</v>
      </c>
    </row>
    <row r="78" spans="1:10" s="70" customFormat="1" x14ac:dyDescent="0.3">
      <c r="A78" s="93"/>
      <c r="B78" s="93"/>
      <c r="C78" s="94"/>
      <c r="D78" s="93"/>
      <c r="E78" s="96"/>
      <c r="F78" s="93"/>
      <c r="G78" s="93"/>
      <c r="H78" s="93"/>
      <c r="I78" s="75">
        <v>43972</v>
      </c>
      <c r="J78" s="72" t="s">
        <v>572</v>
      </c>
    </row>
    <row r="79" spans="1:10" s="70" customFormat="1" x14ac:dyDescent="0.3">
      <c r="A79" s="93"/>
      <c r="B79" s="93"/>
      <c r="C79" s="94"/>
      <c r="D79" s="93"/>
      <c r="E79" s="96"/>
      <c r="F79" s="93"/>
      <c r="G79" s="93"/>
      <c r="H79" s="93"/>
      <c r="I79" s="75">
        <v>44004</v>
      </c>
      <c r="J79" s="72" t="s">
        <v>573</v>
      </c>
    </row>
    <row r="80" spans="1:10" s="70" customFormat="1" x14ac:dyDescent="0.3">
      <c r="A80" s="93"/>
      <c r="B80" s="93"/>
      <c r="C80" s="94"/>
      <c r="D80" s="93"/>
      <c r="E80" s="96"/>
      <c r="F80" s="93"/>
      <c r="G80" s="93"/>
      <c r="H80" s="93"/>
      <c r="I80" s="75">
        <v>44033</v>
      </c>
      <c r="J80" s="72" t="s">
        <v>574</v>
      </c>
    </row>
    <row r="81" spans="1:10" s="70" customFormat="1" x14ac:dyDescent="0.3">
      <c r="A81" s="93"/>
      <c r="B81" s="93"/>
      <c r="C81" s="94"/>
      <c r="D81" s="93"/>
      <c r="E81" s="96"/>
      <c r="F81" s="93"/>
      <c r="G81" s="93"/>
      <c r="H81" s="93"/>
      <c r="I81" s="75">
        <v>44064</v>
      </c>
      <c r="J81" s="72" t="s">
        <v>575</v>
      </c>
    </row>
    <row r="82" spans="1:10" s="70" customFormat="1" x14ac:dyDescent="0.3">
      <c r="A82" s="93"/>
      <c r="B82" s="93"/>
      <c r="C82" s="94"/>
      <c r="D82" s="93"/>
      <c r="E82" s="96"/>
      <c r="F82" s="93"/>
      <c r="G82" s="93"/>
      <c r="H82" s="93"/>
      <c r="I82" s="75">
        <v>44095</v>
      </c>
      <c r="J82" s="72" t="s">
        <v>576</v>
      </c>
    </row>
    <row r="83" spans="1:10" s="70" customFormat="1" x14ac:dyDescent="0.3">
      <c r="A83" s="93"/>
      <c r="B83" s="93"/>
      <c r="C83" s="94"/>
      <c r="D83" s="93"/>
      <c r="E83" s="96"/>
      <c r="F83" s="93"/>
      <c r="G83" s="93"/>
      <c r="H83" s="93"/>
      <c r="I83" s="75">
        <v>44125</v>
      </c>
      <c r="J83" s="72" t="s">
        <v>577</v>
      </c>
    </row>
    <row r="84" spans="1:10" s="70" customFormat="1" x14ac:dyDescent="0.3">
      <c r="A84" s="93"/>
      <c r="B84" s="93"/>
      <c r="C84" s="94"/>
      <c r="D84" s="93"/>
      <c r="E84" s="96"/>
      <c r="F84" s="93"/>
      <c r="G84" s="93"/>
      <c r="H84" s="93"/>
      <c r="I84" s="75">
        <v>44158</v>
      </c>
      <c r="J84" s="72" t="s">
        <v>578</v>
      </c>
    </row>
    <row r="85" spans="1:10" s="70" customFormat="1" x14ac:dyDescent="0.3">
      <c r="A85" s="93"/>
      <c r="B85" s="93"/>
      <c r="C85" s="94"/>
      <c r="D85" s="93"/>
      <c r="E85" s="96"/>
      <c r="F85" s="93"/>
      <c r="G85" s="93"/>
      <c r="H85" s="93"/>
      <c r="I85" s="75">
        <v>44183</v>
      </c>
      <c r="J85" s="72" t="s">
        <v>579</v>
      </c>
    </row>
    <row r="86" spans="1:10" s="70" customFormat="1" x14ac:dyDescent="0.3">
      <c r="A86" s="93"/>
      <c r="B86" s="93"/>
      <c r="C86" s="94"/>
      <c r="D86" s="93"/>
      <c r="E86" s="96"/>
      <c r="F86" s="93"/>
      <c r="G86" s="93"/>
      <c r="H86" s="93"/>
      <c r="I86" s="75">
        <v>43853</v>
      </c>
      <c r="J86" s="72" t="s">
        <v>580</v>
      </c>
    </row>
    <row r="87" spans="1:10" s="70" customFormat="1" x14ac:dyDescent="0.3">
      <c r="A87" s="93"/>
      <c r="B87" s="93"/>
      <c r="C87" s="94"/>
      <c r="D87" s="93"/>
      <c r="E87" s="96"/>
      <c r="F87" s="93"/>
      <c r="G87" s="93"/>
      <c r="H87" s="93"/>
      <c r="I87" s="75">
        <v>43882</v>
      </c>
      <c r="J87" s="72" t="s">
        <v>581</v>
      </c>
    </row>
    <row r="88" spans="1:10" s="70" customFormat="1" x14ac:dyDescent="0.3">
      <c r="A88" s="88"/>
      <c r="B88" s="88"/>
      <c r="C88" s="92"/>
      <c r="D88" s="88"/>
      <c r="E88" s="97"/>
      <c r="F88" s="88"/>
      <c r="G88" s="88"/>
      <c r="H88" s="88"/>
      <c r="I88" s="75">
        <v>43913</v>
      </c>
      <c r="J88" s="72" t="s">
        <v>582</v>
      </c>
    </row>
    <row r="89" spans="1:10" s="70" customFormat="1" x14ac:dyDescent="0.3">
      <c r="A89" s="100" t="s">
        <v>51</v>
      </c>
      <c r="B89" s="100" t="s">
        <v>182</v>
      </c>
      <c r="C89" s="98">
        <v>43830</v>
      </c>
      <c r="D89" s="100" t="s">
        <v>240</v>
      </c>
      <c r="E89" s="89">
        <v>24000</v>
      </c>
      <c r="F89" s="100" t="s">
        <v>183</v>
      </c>
      <c r="G89" s="100" t="s">
        <v>134</v>
      </c>
      <c r="H89" s="100" t="s">
        <v>135</v>
      </c>
      <c r="I89" s="75">
        <v>43882</v>
      </c>
      <c r="J89" s="72" t="s">
        <v>288</v>
      </c>
    </row>
    <row r="90" spans="1:10" s="70" customFormat="1" x14ac:dyDescent="0.3">
      <c r="A90" s="102"/>
      <c r="B90" s="102"/>
      <c r="C90" s="103"/>
      <c r="D90" s="102"/>
      <c r="E90" s="113"/>
      <c r="F90" s="102"/>
      <c r="G90" s="102"/>
      <c r="H90" s="102"/>
      <c r="I90" s="75">
        <v>43913</v>
      </c>
      <c r="J90" s="72" t="s">
        <v>289</v>
      </c>
    </row>
    <row r="91" spans="1:10" s="70" customFormat="1" x14ac:dyDescent="0.3">
      <c r="A91" s="102"/>
      <c r="B91" s="102"/>
      <c r="C91" s="103"/>
      <c r="D91" s="102"/>
      <c r="E91" s="113"/>
      <c r="F91" s="102"/>
      <c r="G91" s="102"/>
      <c r="H91" s="102"/>
      <c r="I91" s="75">
        <v>43942</v>
      </c>
      <c r="J91" s="72" t="s">
        <v>290</v>
      </c>
    </row>
    <row r="92" spans="1:10" s="70" customFormat="1" x14ac:dyDescent="0.3">
      <c r="A92" s="102"/>
      <c r="B92" s="102"/>
      <c r="C92" s="103"/>
      <c r="D92" s="102"/>
      <c r="E92" s="113"/>
      <c r="F92" s="102"/>
      <c r="G92" s="102"/>
      <c r="H92" s="102"/>
      <c r="I92" s="75">
        <v>43972</v>
      </c>
      <c r="J92" s="72" t="s">
        <v>312</v>
      </c>
    </row>
    <row r="93" spans="1:10" s="70" customFormat="1" x14ac:dyDescent="0.3">
      <c r="A93" s="102"/>
      <c r="B93" s="102"/>
      <c r="C93" s="103"/>
      <c r="D93" s="102"/>
      <c r="E93" s="113"/>
      <c r="F93" s="102"/>
      <c r="G93" s="102"/>
      <c r="H93" s="102"/>
      <c r="I93" s="75">
        <v>44004</v>
      </c>
      <c r="J93" s="72" t="s">
        <v>341</v>
      </c>
    </row>
    <row r="94" spans="1:10" s="70" customFormat="1" x14ac:dyDescent="0.3">
      <c r="A94" s="102"/>
      <c r="B94" s="102"/>
      <c r="C94" s="103"/>
      <c r="D94" s="102"/>
      <c r="E94" s="113"/>
      <c r="F94" s="102"/>
      <c r="G94" s="102"/>
      <c r="H94" s="102"/>
      <c r="I94" s="75">
        <v>44033</v>
      </c>
      <c r="J94" s="72" t="s">
        <v>372</v>
      </c>
    </row>
    <row r="95" spans="1:10" s="70" customFormat="1" x14ac:dyDescent="0.3">
      <c r="A95" s="102"/>
      <c r="B95" s="102"/>
      <c r="C95" s="103"/>
      <c r="D95" s="102"/>
      <c r="E95" s="113"/>
      <c r="F95" s="102"/>
      <c r="G95" s="102"/>
      <c r="H95" s="102"/>
      <c r="I95" s="75">
        <v>44064</v>
      </c>
      <c r="J95" s="72" t="s">
        <v>397</v>
      </c>
    </row>
    <row r="96" spans="1:10" s="70" customFormat="1" x14ac:dyDescent="0.3">
      <c r="A96" s="102"/>
      <c r="B96" s="102"/>
      <c r="C96" s="103"/>
      <c r="D96" s="102"/>
      <c r="E96" s="113"/>
      <c r="F96" s="102"/>
      <c r="G96" s="102"/>
      <c r="H96" s="102"/>
      <c r="I96" s="75">
        <v>44095</v>
      </c>
      <c r="J96" s="72" t="s">
        <v>453</v>
      </c>
    </row>
    <row r="97" spans="1:10" s="70" customFormat="1" x14ac:dyDescent="0.3">
      <c r="A97" s="102"/>
      <c r="B97" s="102"/>
      <c r="C97" s="103"/>
      <c r="D97" s="102"/>
      <c r="E97" s="113"/>
      <c r="F97" s="102"/>
      <c r="G97" s="102"/>
      <c r="H97" s="102"/>
      <c r="I97" s="75">
        <v>44125</v>
      </c>
      <c r="J97" s="72" t="s">
        <v>493</v>
      </c>
    </row>
    <row r="98" spans="1:10" s="70" customFormat="1" x14ac:dyDescent="0.3">
      <c r="A98" s="102"/>
      <c r="B98" s="102"/>
      <c r="C98" s="103"/>
      <c r="D98" s="102"/>
      <c r="E98" s="113"/>
      <c r="F98" s="102"/>
      <c r="G98" s="102"/>
      <c r="H98" s="102"/>
      <c r="I98" s="75">
        <v>44158</v>
      </c>
      <c r="J98" s="72" t="s">
        <v>497</v>
      </c>
    </row>
    <row r="99" spans="1:10" s="70" customFormat="1" x14ac:dyDescent="0.3">
      <c r="A99" s="102"/>
      <c r="B99" s="102"/>
      <c r="C99" s="103"/>
      <c r="D99" s="102"/>
      <c r="E99" s="113"/>
      <c r="F99" s="102"/>
      <c r="G99" s="102"/>
      <c r="H99" s="102"/>
      <c r="I99" s="75">
        <v>44183</v>
      </c>
      <c r="J99" s="72" t="s">
        <v>549</v>
      </c>
    </row>
    <row r="100" spans="1:10" s="70" customFormat="1" x14ac:dyDescent="0.3">
      <c r="A100" s="101"/>
      <c r="B100" s="101"/>
      <c r="C100" s="99"/>
      <c r="D100" s="101"/>
      <c r="E100" s="90"/>
      <c r="F100" s="101"/>
      <c r="G100" s="101"/>
      <c r="H100" s="101"/>
      <c r="I100" s="75">
        <v>43851</v>
      </c>
      <c r="J100" s="72" t="s">
        <v>248</v>
      </c>
    </row>
    <row r="101" spans="1:10" s="70" customFormat="1" ht="18" customHeight="1" x14ac:dyDescent="0.3">
      <c r="A101" s="100" t="s">
        <v>64</v>
      </c>
      <c r="B101" s="100" t="s">
        <v>244</v>
      </c>
      <c r="C101" s="98">
        <v>43854</v>
      </c>
      <c r="D101" s="100" t="s">
        <v>245</v>
      </c>
      <c r="E101" s="89">
        <v>72240</v>
      </c>
      <c r="F101" s="100" t="s">
        <v>183</v>
      </c>
      <c r="G101" s="100" t="s">
        <v>246</v>
      </c>
      <c r="H101" s="100" t="s">
        <v>247</v>
      </c>
      <c r="I101" s="75">
        <v>43861</v>
      </c>
      <c r="J101" s="72" t="s">
        <v>249</v>
      </c>
    </row>
    <row r="102" spans="1:10" s="70" customFormat="1" x14ac:dyDescent="0.3">
      <c r="A102" s="102"/>
      <c r="B102" s="102"/>
      <c r="C102" s="103"/>
      <c r="D102" s="102"/>
      <c r="E102" s="113"/>
      <c r="F102" s="102"/>
      <c r="G102" s="102"/>
      <c r="H102" s="102"/>
      <c r="I102" s="75">
        <v>43861</v>
      </c>
      <c r="J102" s="72" t="s">
        <v>249</v>
      </c>
    </row>
    <row r="103" spans="1:10" s="70" customFormat="1" x14ac:dyDescent="0.3">
      <c r="A103" s="102"/>
      <c r="B103" s="102"/>
      <c r="C103" s="103"/>
      <c r="D103" s="102"/>
      <c r="E103" s="113"/>
      <c r="F103" s="102"/>
      <c r="G103" s="102"/>
      <c r="H103" s="102"/>
      <c r="I103" s="75">
        <v>43890</v>
      </c>
      <c r="J103" s="72" t="s">
        <v>250</v>
      </c>
    </row>
    <row r="104" spans="1:10" s="70" customFormat="1" x14ac:dyDescent="0.3">
      <c r="A104" s="102"/>
      <c r="B104" s="102"/>
      <c r="C104" s="103"/>
      <c r="D104" s="102"/>
      <c r="E104" s="113"/>
      <c r="F104" s="102"/>
      <c r="G104" s="102"/>
      <c r="H104" s="102"/>
      <c r="I104" s="75">
        <v>43921</v>
      </c>
      <c r="J104" s="72" t="s">
        <v>273</v>
      </c>
    </row>
    <row r="105" spans="1:10" s="70" customFormat="1" x14ac:dyDescent="0.3">
      <c r="A105" s="102"/>
      <c r="B105" s="102"/>
      <c r="C105" s="103"/>
      <c r="D105" s="102"/>
      <c r="E105" s="113"/>
      <c r="F105" s="102"/>
      <c r="G105" s="102"/>
      <c r="H105" s="102"/>
      <c r="I105" s="75">
        <v>43921</v>
      </c>
      <c r="J105" s="72" t="s">
        <v>273</v>
      </c>
    </row>
    <row r="106" spans="1:10" s="70" customFormat="1" x14ac:dyDescent="0.3">
      <c r="A106" s="102"/>
      <c r="B106" s="102"/>
      <c r="C106" s="103"/>
      <c r="D106" s="102"/>
      <c r="E106" s="113"/>
      <c r="F106" s="102"/>
      <c r="G106" s="102"/>
      <c r="H106" s="102"/>
      <c r="I106" s="75">
        <v>44012</v>
      </c>
      <c r="J106" s="72" t="s">
        <v>352</v>
      </c>
    </row>
    <row r="107" spans="1:10" s="70" customFormat="1" x14ac:dyDescent="0.3">
      <c r="A107" s="102"/>
      <c r="B107" s="102"/>
      <c r="C107" s="103"/>
      <c r="D107" s="102"/>
      <c r="E107" s="113"/>
      <c r="F107" s="102"/>
      <c r="G107" s="102"/>
      <c r="H107" s="102"/>
      <c r="I107" s="75">
        <v>44012</v>
      </c>
      <c r="J107" s="72" t="s">
        <v>352</v>
      </c>
    </row>
    <row r="108" spans="1:10" s="70" customFormat="1" x14ac:dyDescent="0.3">
      <c r="A108" s="102"/>
      <c r="B108" s="102"/>
      <c r="C108" s="103"/>
      <c r="D108" s="102"/>
      <c r="E108" s="113"/>
      <c r="F108" s="102"/>
      <c r="G108" s="102"/>
      <c r="H108" s="102"/>
      <c r="I108" s="75">
        <v>44043</v>
      </c>
      <c r="J108" s="72" t="s">
        <v>364</v>
      </c>
    </row>
    <row r="109" spans="1:10" s="70" customFormat="1" x14ac:dyDescent="0.3">
      <c r="A109" s="102"/>
      <c r="B109" s="102"/>
      <c r="C109" s="103"/>
      <c r="D109" s="102"/>
      <c r="E109" s="113"/>
      <c r="F109" s="102"/>
      <c r="G109" s="102"/>
      <c r="H109" s="102"/>
      <c r="I109" s="75">
        <v>44043</v>
      </c>
      <c r="J109" s="72" t="s">
        <v>364</v>
      </c>
    </row>
    <row r="110" spans="1:10" s="70" customFormat="1" x14ac:dyDescent="0.3">
      <c r="A110" s="102"/>
      <c r="B110" s="102"/>
      <c r="C110" s="103"/>
      <c r="D110" s="102"/>
      <c r="E110" s="113"/>
      <c r="F110" s="102"/>
      <c r="G110" s="102"/>
      <c r="H110" s="102"/>
      <c r="I110" s="75">
        <v>44074</v>
      </c>
      <c r="J110" s="72" t="s">
        <v>410</v>
      </c>
    </row>
    <row r="111" spans="1:10" s="70" customFormat="1" x14ac:dyDescent="0.3">
      <c r="A111" s="102"/>
      <c r="B111" s="102"/>
      <c r="C111" s="103"/>
      <c r="D111" s="102"/>
      <c r="E111" s="113"/>
      <c r="F111" s="102"/>
      <c r="G111" s="102"/>
      <c r="H111" s="102"/>
      <c r="I111" s="75">
        <v>44074</v>
      </c>
      <c r="J111" s="72" t="s">
        <v>410</v>
      </c>
    </row>
    <row r="112" spans="1:10" s="70" customFormat="1" x14ac:dyDescent="0.3">
      <c r="A112" s="102"/>
      <c r="B112" s="102"/>
      <c r="C112" s="103"/>
      <c r="D112" s="102"/>
      <c r="E112" s="113"/>
      <c r="F112" s="102"/>
      <c r="G112" s="102"/>
      <c r="H112" s="102"/>
      <c r="I112" s="75">
        <v>44104</v>
      </c>
      <c r="J112" s="72" t="s">
        <v>458</v>
      </c>
    </row>
    <row r="113" spans="1:10" s="70" customFormat="1" x14ac:dyDescent="0.3">
      <c r="A113" s="102"/>
      <c r="B113" s="102"/>
      <c r="C113" s="103"/>
      <c r="D113" s="102"/>
      <c r="E113" s="113"/>
      <c r="F113" s="102"/>
      <c r="G113" s="102"/>
      <c r="H113" s="102"/>
      <c r="I113" s="75">
        <v>44104</v>
      </c>
      <c r="J113" s="72" t="s">
        <v>458</v>
      </c>
    </row>
    <row r="114" spans="1:10" s="70" customFormat="1" x14ac:dyDescent="0.3">
      <c r="A114" s="102"/>
      <c r="B114" s="102"/>
      <c r="C114" s="103"/>
      <c r="D114" s="102"/>
      <c r="E114" s="113"/>
      <c r="F114" s="102"/>
      <c r="G114" s="102"/>
      <c r="H114" s="102"/>
      <c r="I114" s="75">
        <v>44160</v>
      </c>
      <c r="J114" s="72" t="s">
        <v>552</v>
      </c>
    </row>
    <row r="115" spans="1:10" s="70" customFormat="1" x14ac:dyDescent="0.3">
      <c r="A115" s="102"/>
      <c r="B115" s="102"/>
      <c r="C115" s="103"/>
      <c r="D115" s="102"/>
      <c r="E115" s="113"/>
      <c r="F115" s="102"/>
      <c r="G115" s="102"/>
      <c r="H115" s="102"/>
      <c r="I115" s="75">
        <v>44160</v>
      </c>
      <c r="J115" s="72" t="s">
        <v>552</v>
      </c>
    </row>
    <row r="116" spans="1:10" s="70" customFormat="1" x14ac:dyDescent="0.3">
      <c r="A116" s="102"/>
      <c r="B116" s="102"/>
      <c r="C116" s="103"/>
      <c r="D116" s="102"/>
      <c r="E116" s="113"/>
      <c r="F116" s="102"/>
      <c r="G116" s="102"/>
      <c r="H116" s="102"/>
      <c r="I116" s="75">
        <v>44165</v>
      </c>
      <c r="J116" s="72" t="s">
        <v>553</v>
      </c>
    </row>
    <row r="117" spans="1:10" s="70" customFormat="1" x14ac:dyDescent="0.3">
      <c r="A117" s="102"/>
      <c r="B117" s="102"/>
      <c r="C117" s="103"/>
      <c r="D117" s="102"/>
      <c r="E117" s="113"/>
      <c r="F117" s="102"/>
      <c r="G117" s="102"/>
      <c r="H117" s="102"/>
      <c r="I117" s="75">
        <v>44165</v>
      </c>
      <c r="J117" s="72" t="s">
        <v>553</v>
      </c>
    </row>
    <row r="118" spans="1:10" s="70" customFormat="1" x14ac:dyDescent="0.3">
      <c r="A118" s="102"/>
      <c r="B118" s="102"/>
      <c r="C118" s="103"/>
      <c r="D118" s="102"/>
      <c r="E118" s="113"/>
      <c r="F118" s="102"/>
      <c r="G118" s="102"/>
      <c r="H118" s="102"/>
      <c r="I118" s="75">
        <v>44186</v>
      </c>
      <c r="J118" s="72" t="s">
        <v>554</v>
      </c>
    </row>
    <row r="119" spans="1:10" s="70" customFormat="1" x14ac:dyDescent="0.3">
      <c r="A119" s="102"/>
      <c r="B119" s="102"/>
      <c r="C119" s="103"/>
      <c r="D119" s="102"/>
      <c r="E119" s="113"/>
      <c r="F119" s="102"/>
      <c r="G119" s="102"/>
      <c r="H119" s="102"/>
      <c r="I119" s="75">
        <v>44186</v>
      </c>
      <c r="J119" s="72" t="s">
        <v>554</v>
      </c>
    </row>
    <row r="120" spans="1:10" s="70" customFormat="1" x14ac:dyDescent="0.3">
      <c r="A120" s="101"/>
      <c r="B120" s="101"/>
      <c r="C120" s="99"/>
      <c r="D120" s="101"/>
      <c r="E120" s="90"/>
      <c r="F120" s="101"/>
      <c r="G120" s="101"/>
      <c r="H120" s="101"/>
      <c r="I120" s="75">
        <v>43890</v>
      </c>
      <c r="J120" s="72" t="s">
        <v>250</v>
      </c>
    </row>
    <row r="121" spans="1:10" s="70" customFormat="1" x14ac:dyDescent="0.3">
      <c r="A121" s="100" t="s">
        <v>65</v>
      </c>
      <c r="B121" s="100" t="s">
        <v>144</v>
      </c>
      <c r="C121" s="98">
        <v>43854</v>
      </c>
      <c r="D121" s="100" t="s">
        <v>491</v>
      </c>
      <c r="E121" s="89">
        <v>45571.05</v>
      </c>
      <c r="F121" s="100" t="s">
        <v>183</v>
      </c>
      <c r="G121" s="100" t="s">
        <v>278</v>
      </c>
      <c r="H121" s="100" t="s">
        <v>279</v>
      </c>
      <c r="I121" s="75">
        <v>44019</v>
      </c>
      <c r="J121" s="72" t="s">
        <v>354</v>
      </c>
    </row>
    <row r="122" spans="1:10" s="70" customFormat="1" x14ac:dyDescent="0.3">
      <c r="A122" s="102"/>
      <c r="B122" s="102"/>
      <c r="C122" s="103"/>
      <c r="D122" s="102"/>
      <c r="E122" s="113"/>
      <c r="F122" s="102"/>
      <c r="G122" s="102"/>
      <c r="H122" s="102"/>
      <c r="I122" s="75">
        <v>44068</v>
      </c>
      <c r="J122" s="72" t="s">
        <v>411</v>
      </c>
    </row>
    <row r="123" spans="1:10" s="70" customFormat="1" x14ac:dyDescent="0.3">
      <c r="A123" s="102"/>
      <c r="B123" s="102"/>
      <c r="C123" s="103"/>
      <c r="D123" s="102"/>
      <c r="E123" s="113"/>
      <c r="F123" s="102"/>
      <c r="G123" s="102"/>
      <c r="H123" s="102"/>
      <c r="I123" s="75">
        <v>44090</v>
      </c>
      <c r="J123" s="72" t="s">
        <v>421</v>
      </c>
    </row>
    <row r="124" spans="1:10" s="70" customFormat="1" x14ac:dyDescent="0.3">
      <c r="A124" s="102"/>
      <c r="B124" s="102"/>
      <c r="C124" s="103"/>
      <c r="D124" s="102"/>
      <c r="E124" s="113"/>
      <c r="F124" s="102"/>
      <c r="G124" s="102"/>
      <c r="H124" s="102"/>
      <c r="I124" s="75">
        <v>44124</v>
      </c>
      <c r="J124" s="72" t="s">
        <v>463</v>
      </c>
    </row>
    <row r="125" spans="1:10" s="70" customFormat="1" x14ac:dyDescent="0.3">
      <c r="A125" s="102"/>
      <c r="B125" s="102"/>
      <c r="C125" s="103"/>
      <c r="D125" s="102"/>
      <c r="E125" s="113"/>
      <c r="F125" s="102"/>
      <c r="G125" s="102"/>
      <c r="H125" s="102"/>
      <c r="I125" s="75">
        <v>44155</v>
      </c>
      <c r="J125" s="72" t="s">
        <v>498</v>
      </c>
    </row>
    <row r="126" spans="1:10" s="70" customFormat="1" x14ac:dyDescent="0.3">
      <c r="A126" s="102"/>
      <c r="B126" s="102"/>
      <c r="C126" s="103"/>
      <c r="D126" s="102"/>
      <c r="E126" s="113"/>
      <c r="F126" s="102"/>
      <c r="G126" s="102"/>
      <c r="H126" s="102"/>
      <c r="I126" s="75">
        <v>44179</v>
      </c>
      <c r="J126" s="72" t="s">
        <v>558</v>
      </c>
    </row>
    <row r="127" spans="1:10" s="70" customFormat="1" x14ac:dyDescent="0.3">
      <c r="A127" s="101"/>
      <c r="B127" s="101"/>
      <c r="C127" s="99"/>
      <c r="D127" s="101"/>
      <c r="E127" s="90"/>
      <c r="F127" s="101"/>
      <c r="G127" s="101"/>
      <c r="H127" s="101"/>
      <c r="I127" s="75">
        <v>43906</v>
      </c>
      <c r="J127" s="72" t="s">
        <v>280</v>
      </c>
    </row>
    <row r="128" spans="1:10" s="70" customFormat="1" x14ac:dyDescent="0.3">
      <c r="A128" s="100" t="s">
        <v>66</v>
      </c>
      <c r="B128" s="100" t="s">
        <v>123</v>
      </c>
      <c r="C128" s="98">
        <v>43951</v>
      </c>
      <c r="D128" s="100" t="s">
        <v>164</v>
      </c>
      <c r="E128" s="89">
        <v>128832</v>
      </c>
      <c r="F128" s="100" t="s">
        <v>285</v>
      </c>
      <c r="G128" s="100" t="s">
        <v>137</v>
      </c>
      <c r="H128" s="100" t="s">
        <v>160</v>
      </c>
      <c r="I128" s="75">
        <v>44012</v>
      </c>
      <c r="J128" s="72" t="s">
        <v>326</v>
      </c>
    </row>
    <row r="129" spans="1:10" s="70" customFormat="1" x14ac:dyDescent="0.3">
      <c r="A129" s="101"/>
      <c r="B129" s="101"/>
      <c r="C129" s="99"/>
      <c r="D129" s="101"/>
      <c r="E129" s="90"/>
      <c r="F129" s="101"/>
      <c r="G129" s="101"/>
      <c r="H129" s="101"/>
      <c r="I129" s="75">
        <v>43982</v>
      </c>
      <c r="J129" s="72" t="s">
        <v>325</v>
      </c>
    </row>
    <row r="130" spans="1:10" s="70" customFormat="1" x14ac:dyDescent="0.3">
      <c r="A130" s="72" t="s">
        <v>56</v>
      </c>
      <c r="B130" s="72" t="s">
        <v>123</v>
      </c>
      <c r="C130" s="75">
        <v>43922</v>
      </c>
      <c r="D130" s="72" t="s">
        <v>164</v>
      </c>
      <c r="E130" s="79">
        <v>63360</v>
      </c>
      <c r="F130" s="72" t="s">
        <v>311</v>
      </c>
      <c r="G130" s="72" t="s">
        <v>137</v>
      </c>
      <c r="H130" s="72" t="s">
        <v>160</v>
      </c>
      <c r="I130" s="75" t="s">
        <v>286</v>
      </c>
      <c r="J130" s="72" t="s">
        <v>287</v>
      </c>
    </row>
    <row r="131" spans="1:10" s="70" customFormat="1" x14ac:dyDescent="0.3">
      <c r="A131" s="72" t="s">
        <v>57</v>
      </c>
      <c r="B131" s="72" t="s">
        <v>109</v>
      </c>
      <c r="C131" s="75">
        <v>43948</v>
      </c>
      <c r="D131" s="72" t="s">
        <v>296</v>
      </c>
      <c r="E131" s="79">
        <v>98190.399999999994</v>
      </c>
      <c r="F131" s="72" t="s">
        <v>297</v>
      </c>
      <c r="G131" s="72" t="s">
        <v>298</v>
      </c>
      <c r="H131" s="72" t="s">
        <v>299</v>
      </c>
      <c r="I131" s="75">
        <v>43999</v>
      </c>
      <c r="J131" s="72" t="s">
        <v>353</v>
      </c>
    </row>
    <row r="132" spans="1:10" s="70" customFormat="1" ht="54" x14ac:dyDescent="0.3">
      <c r="A132" s="72" t="s">
        <v>67</v>
      </c>
      <c r="B132" s="72" t="s">
        <v>300</v>
      </c>
      <c r="C132" s="75">
        <v>43948</v>
      </c>
      <c r="D132" s="72" t="s">
        <v>296</v>
      </c>
      <c r="E132" s="79">
        <v>28309.599999999999</v>
      </c>
      <c r="F132" s="72" t="s">
        <v>297</v>
      </c>
      <c r="G132" s="72" t="s">
        <v>301</v>
      </c>
      <c r="H132" s="72" t="s">
        <v>302</v>
      </c>
      <c r="I132" s="75">
        <v>43999</v>
      </c>
      <c r="J132" s="72" t="s">
        <v>353</v>
      </c>
    </row>
    <row r="133" spans="1:10" s="70" customFormat="1" ht="36" x14ac:dyDescent="0.3">
      <c r="A133" s="72" t="s">
        <v>55</v>
      </c>
      <c r="B133" s="72" t="s">
        <v>106</v>
      </c>
      <c r="C133" s="75">
        <v>43924</v>
      </c>
      <c r="D133" s="72" t="s">
        <v>296</v>
      </c>
      <c r="E133" s="79">
        <v>11550</v>
      </c>
      <c r="F133" s="72" t="s">
        <v>303</v>
      </c>
      <c r="G133" s="72" t="s">
        <v>304</v>
      </c>
      <c r="H133" s="72" t="s">
        <v>305</v>
      </c>
      <c r="I133" s="75">
        <v>43971</v>
      </c>
      <c r="J133" s="72" t="s">
        <v>334</v>
      </c>
    </row>
    <row r="134" spans="1:10" s="70" customFormat="1" ht="54" x14ac:dyDescent="0.3">
      <c r="A134" s="72" t="s">
        <v>58</v>
      </c>
      <c r="B134" s="72" t="s">
        <v>93</v>
      </c>
      <c r="C134" s="75">
        <v>43909</v>
      </c>
      <c r="D134" s="72" t="s">
        <v>296</v>
      </c>
      <c r="E134" s="79">
        <v>14895</v>
      </c>
      <c r="F134" s="72" t="s">
        <v>308</v>
      </c>
      <c r="G134" s="72" t="s">
        <v>309</v>
      </c>
      <c r="H134" s="72" t="s">
        <v>310</v>
      </c>
      <c r="I134" s="75">
        <v>43999</v>
      </c>
      <c r="J134" s="72" t="s">
        <v>335</v>
      </c>
    </row>
    <row r="135" spans="1:10" s="70" customFormat="1" ht="54" x14ac:dyDescent="0.3">
      <c r="A135" s="72" t="s">
        <v>68</v>
      </c>
      <c r="B135" s="72" t="s">
        <v>313</v>
      </c>
      <c r="C135" s="75">
        <v>43957</v>
      </c>
      <c r="D135" s="72" t="s">
        <v>314</v>
      </c>
      <c r="E135" s="79">
        <v>6127</v>
      </c>
      <c r="F135" s="72" t="s">
        <v>315</v>
      </c>
      <c r="G135" s="72" t="s">
        <v>316</v>
      </c>
      <c r="H135" s="72" t="s">
        <v>317</v>
      </c>
      <c r="I135" s="75">
        <v>43970</v>
      </c>
      <c r="J135" s="72" t="s">
        <v>318</v>
      </c>
    </row>
    <row r="136" spans="1:10" s="70" customFormat="1" x14ac:dyDescent="0.3">
      <c r="A136" s="72" t="s">
        <v>69</v>
      </c>
      <c r="B136" s="72" t="s">
        <v>38</v>
      </c>
      <c r="C136" s="75">
        <v>44014</v>
      </c>
      <c r="D136" s="72" t="s">
        <v>320</v>
      </c>
      <c r="E136" s="79">
        <v>95000</v>
      </c>
      <c r="F136" s="72" t="s">
        <v>321</v>
      </c>
      <c r="G136" s="72" t="s">
        <v>322</v>
      </c>
      <c r="H136" s="72" t="s">
        <v>323</v>
      </c>
      <c r="I136" s="75">
        <v>44014</v>
      </c>
      <c r="J136" s="72" t="s">
        <v>324</v>
      </c>
    </row>
    <row r="137" spans="1:10" s="70" customFormat="1" ht="36" x14ac:dyDescent="0.3">
      <c r="A137" s="72" t="s">
        <v>70</v>
      </c>
      <c r="B137" s="72" t="s">
        <v>327</v>
      </c>
      <c r="C137" s="75">
        <v>43889</v>
      </c>
      <c r="D137" s="72" t="s">
        <v>328</v>
      </c>
      <c r="E137" s="79">
        <v>6090.55</v>
      </c>
      <c r="F137" s="72" t="s">
        <v>329</v>
      </c>
      <c r="G137" s="72" t="s">
        <v>330</v>
      </c>
      <c r="H137" s="72" t="s">
        <v>331</v>
      </c>
      <c r="I137" s="75">
        <v>43917</v>
      </c>
      <c r="J137" s="72" t="s">
        <v>332</v>
      </c>
    </row>
    <row r="138" spans="1:10" s="70" customFormat="1" x14ac:dyDescent="0.3">
      <c r="A138" s="72" t="s">
        <v>71</v>
      </c>
      <c r="B138" s="72" t="s">
        <v>343</v>
      </c>
      <c r="C138" s="75">
        <v>43950</v>
      </c>
      <c r="D138" s="72" t="s">
        <v>344</v>
      </c>
      <c r="E138" s="79">
        <v>21435.87</v>
      </c>
      <c r="F138" s="72" t="s">
        <v>345</v>
      </c>
      <c r="G138" s="72" t="s">
        <v>346</v>
      </c>
      <c r="H138" s="72" t="s">
        <v>347</v>
      </c>
      <c r="I138" s="75"/>
      <c r="J138" s="72" t="s">
        <v>348</v>
      </c>
    </row>
    <row r="139" spans="1:10" s="70" customFormat="1" ht="54" x14ac:dyDescent="0.3">
      <c r="A139" s="72" t="s">
        <v>72</v>
      </c>
      <c r="B139" s="72" t="s">
        <v>349</v>
      </c>
      <c r="C139" s="75">
        <v>43957</v>
      </c>
      <c r="D139" s="72" t="s">
        <v>314</v>
      </c>
      <c r="E139" s="79">
        <v>82444</v>
      </c>
      <c r="F139" s="72" t="s">
        <v>315</v>
      </c>
      <c r="G139" s="72" t="s">
        <v>316</v>
      </c>
      <c r="H139" s="72" t="s">
        <v>317</v>
      </c>
      <c r="I139" s="75">
        <v>43970</v>
      </c>
      <c r="J139" s="72" t="s">
        <v>350</v>
      </c>
    </row>
    <row r="140" spans="1:10" s="70" customFormat="1" x14ac:dyDescent="0.3">
      <c r="A140" s="72" t="s">
        <v>60</v>
      </c>
      <c r="B140" s="72" t="s">
        <v>144</v>
      </c>
      <c r="C140" s="75">
        <v>44013</v>
      </c>
      <c r="D140" s="72" t="s">
        <v>365</v>
      </c>
      <c r="E140" s="79">
        <v>17160</v>
      </c>
      <c r="F140" s="72" t="s">
        <v>366</v>
      </c>
      <c r="G140" s="72" t="s">
        <v>168</v>
      </c>
      <c r="H140" s="72" t="s">
        <v>169</v>
      </c>
      <c r="I140" s="75">
        <v>44034</v>
      </c>
      <c r="J140" s="72" t="s">
        <v>367</v>
      </c>
    </row>
    <row r="141" spans="1:10" s="70" customFormat="1" ht="18" customHeight="1" x14ac:dyDescent="0.3">
      <c r="A141" s="100" t="s">
        <v>61</v>
      </c>
      <c r="B141" s="100" t="s">
        <v>54</v>
      </c>
      <c r="C141" s="98">
        <v>44013</v>
      </c>
      <c r="D141" s="100" t="s">
        <v>205</v>
      </c>
      <c r="E141" s="89">
        <v>21355.94</v>
      </c>
      <c r="F141" s="100" t="s">
        <v>368</v>
      </c>
      <c r="G141" s="100" t="s">
        <v>152</v>
      </c>
      <c r="H141" s="100" t="s">
        <v>153</v>
      </c>
      <c r="I141" s="75">
        <v>44074</v>
      </c>
      <c r="J141" s="72" t="s">
        <v>369</v>
      </c>
    </row>
    <row r="142" spans="1:10" s="70" customFormat="1" x14ac:dyDescent="0.3">
      <c r="A142" s="101"/>
      <c r="B142" s="101"/>
      <c r="C142" s="99"/>
      <c r="D142" s="101"/>
      <c r="E142" s="90"/>
      <c r="F142" s="101"/>
      <c r="G142" s="101"/>
      <c r="H142" s="101"/>
      <c r="I142" s="75">
        <v>44043</v>
      </c>
      <c r="J142" s="72" t="s">
        <v>369</v>
      </c>
    </row>
    <row r="143" spans="1:10" s="70" customFormat="1" x14ac:dyDescent="0.3">
      <c r="A143" s="72" t="s">
        <v>73</v>
      </c>
      <c r="B143" s="72" t="s">
        <v>374</v>
      </c>
      <c r="C143" s="75">
        <v>44029</v>
      </c>
      <c r="D143" s="72" t="s">
        <v>344</v>
      </c>
      <c r="E143" s="79">
        <v>3355.47</v>
      </c>
      <c r="F143" s="72" t="s">
        <v>375</v>
      </c>
      <c r="G143" s="72" t="s">
        <v>346</v>
      </c>
      <c r="H143" s="72" t="s">
        <v>347</v>
      </c>
      <c r="I143" s="75"/>
      <c r="J143" s="72" t="s">
        <v>376</v>
      </c>
    </row>
    <row r="144" spans="1:10" s="70" customFormat="1" x14ac:dyDescent="0.3">
      <c r="A144" s="72" t="s">
        <v>62</v>
      </c>
      <c r="B144" s="72" t="s">
        <v>112</v>
      </c>
      <c r="C144" s="75">
        <v>44054</v>
      </c>
      <c r="D144" s="72" t="s">
        <v>380</v>
      </c>
      <c r="E144" s="79">
        <v>1830</v>
      </c>
      <c r="F144" s="72" t="s">
        <v>381</v>
      </c>
      <c r="G144" s="72" t="s">
        <v>382</v>
      </c>
      <c r="H144" s="72" t="s">
        <v>383</v>
      </c>
      <c r="I144" s="75">
        <v>44054</v>
      </c>
      <c r="J144" s="72" t="s">
        <v>384</v>
      </c>
    </row>
    <row r="145" spans="1:10" s="70" customFormat="1" ht="44.4" customHeight="1" x14ac:dyDescent="0.3">
      <c r="A145" s="100" t="s">
        <v>74</v>
      </c>
      <c r="B145" s="100" t="s">
        <v>385</v>
      </c>
      <c r="C145" s="98">
        <v>44067</v>
      </c>
      <c r="D145" s="100" t="s">
        <v>388</v>
      </c>
      <c r="E145" s="89">
        <v>43627</v>
      </c>
      <c r="F145" s="100" t="s">
        <v>381</v>
      </c>
      <c r="G145" s="100" t="s">
        <v>386</v>
      </c>
      <c r="H145" s="100" t="s">
        <v>387</v>
      </c>
      <c r="I145" s="98">
        <v>44067</v>
      </c>
      <c r="J145" s="100" t="s">
        <v>389</v>
      </c>
    </row>
    <row r="146" spans="1:10" s="70" customFormat="1" ht="56.4" customHeight="1" x14ac:dyDescent="0.3">
      <c r="A146" s="101"/>
      <c r="B146" s="101"/>
      <c r="C146" s="99"/>
      <c r="D146" s="101"/>
      <c r="E146" s="90"/>
      <c r="F146" s="101"/>
      <c r="G146" s="101"/>
      <c r="H146" s="101"/>
      <c r="I146" s="99"/>
      <c r="J146" s="101"/>
    </row>
    <row r="147" spans="1:10" s="70" customFormat="1" ht="30" customHeight="1" x14ac:dyDescent="0.3">
      <c r="A147" s="100" t="s">
        <v>75</v>
      </c>
      <c r="B147" s="100" t="s">
        <v>390</v>
      </c>
      <c r="C147" s="98">
        <v>44057</v>
      </c>
      <c r="D147" s="100" t="s">
        <v>391</v>
      </c>
      <c r="E147" s="89">
        <v>29200</v>
      </c>
      <c r="F147" s="100" t="s">
        <v>392</v>
      </c>
      <c r="G147" s="100" t="s">
        <v>393</v>
      </c>
      <c r="H147" s="100" t="s">
        <v>394</v>
      </c>
      <c r="I147" s="98">
        <v>44071</v>
      </c>
      <c r="J147" s="100" t="s">
        <v>395</v>
      </c>
    </row>
    <row r="148" spans="1:10" s="70" customFormat="1" ht="52.8" customHeight="1" x14ac:dyDescent="0.3">
      <c r="A148" s="101"/>
      <c r="B148" s="101"/>
      <c r="C148" s="99"/>
      <c r="D148" s="101"/>
      <c r="E148" s="90"/>
      <c r="F148" s="101"/>
      <c r="G148" s="101"/>
      <c r="H148" s="101"/>
      <c r="I148" s="99"/>
      <c r="J148" s="101"/>
    </row>
    <row r="149" spans="1:10" s="70" customFormat="1" x14ac:dyDescent="0.3">
      <c r="A149" s="72" t="s">
        <v>76</v>
      </c>
      <c r="B149" s="72" t="s">
        <v>400</v>
      </c>
      <c r="C149" s="75">
        <v>44062</v>
      </c>
      <c r="D149" s="72" t="s">
        <v>401</v>
      </c>
      <c r="E149" s="79">
        <v>4000</v>
      </c>
      <c r="F149" s="72" t="s">
        <v>402</v>
      </c>
      <c r="G149" s="72" t="s">
        <v>403</v>
      </c>
      <c r="H149" s="72" t="s">
        <v>146</v>
      </c>
      <c r="I149" s="75">
        <v>44057</v>
      </c>
      <c r="J149" s="72" t="s">
        <v>404</v>
      </c>
    </row>
    <row r="150" spans="1:10" s="70" customFormat="1" x14ac:dyDescent="0.3">
      <c r="A150" s="72" t="s">
        <v>77</v>
      </c>
      <c r="B150" s="72" t="s">
        <v>38</v>
      </c>
      <c r="C150" s="75">
        <v>44074</v>
      </c>
      <c r="D150" s="72" t="s">
        <v>405</v>
      </c>
      <c r="E150" s="79">
        <v>1400</v>
      </c>
      <c r="F150" s="72" t="s">
        <v>406</v>
      </c>
      <c r="G150" s="72" t="s">
        <v>407</v>
      </c>
      <c r="H150" s="72" t="s">
        <v>408</v>
      </c>
      <c r="I150" s="75">
        <v>44064</v>
      </c>
      <c r="J150" s="72" t="s">
        <v>409</v>
      </c>
    </row>
    <row r="151" spans="1:10" s="70" customFormat="1" ht="36" x14ac:dyDescent="0.3">
      <c r="A151" s="72" t="s">
        <v>78</v>
      </c>
      <c r="B151" s="72" t="s">
        <v>107</v>
      </c>
      <c r="C151" s="75">
        <v>44074</v>
      </c>
      <c r="D151" s="72" t="s">
        <v>380</v>
      </c>
      <c r="E151" s="79">
        <v>6090</v>
      </c>
      <c r="F151" s="72" t="s">
        <v>412</v>
      </c>
      <c r="G151" s="72" t="s">
        <v>382</v>
      </c>
      <c r="H151" s="72" t="s">
        <v>383</v>
      </c>
      <c r="I151" s="75">
        <v>44074</v>
      </c>
      <c r="J151" s="72" t="s">
        <v>413</v>
      </c>
    </row>
    <row r="152" spans="1:10" s="70" customFormat="1" x14ac:dyDescent="0.3">
      <c r="A152" s="100" t="s">
        <v>79</v>
      </c>
      <c r="B152" s="100" t="s">
        <v>54</v>
      </c>
      <c r="C152" s="98">
        <v>44064</v>
      </c>
      <c r="D152" s="100" t="s">
        <v>129</v>
      </c>
      <c r="E152" s="89">
        <v>21776.799999999999</v>
      </c>
      <c r="F152" s="100" t="s">
        <v>416</v>
      </c>
      <c r="G152" s="100" t="s">
        <v>127</v>
      </c>
      <c r="H152" s="100" t="s">
        <v>130</v>
      </c>
      <c r="I152" s="75">
        <v>44091</v>
      </c>
      <c r="J152" s="72" t="s">
        <v>418</v>
      </c>
    </row>
    <row r="153" spans="1:10" s="70" customFormat="1" x14ac:dyDescent="0.3">
      <c r="A153" s="102"/>
      <c r="B153" s="102"/>
      <c r="C153" s="103"/>
      <c r="D153" s="102"/>
      <c r="E153" s="113"/>
      <c r="F153" s="102"/>
      <c r="G153" s="102"/>
      <c r="H153" s="102"/>
      <c r="I153" s="75">
        <v>44084</v>
      </c>
      <c r="J153" s="72" t="s">
        <v>419</v>
      </c>
    </row>
    <row r="154" spans="1:10" s="70" customFormat="1" x14ac:dyDescent="0.3">
      <c r="A154" s="102"/>
      <c r="B154" s="102"/>
      <c r="C154" s="103"/>
      <c r="D154" s="102"/>
      <c r="E154" s="113"/>
      <c r="F154" s="102"/>
      <c r="G154" s="102"/>
      <c r="H154" s="102"/>
      <c r="I154" s="75">
        <v>44098</v>
      </c>
      <c r="J154" s="72" t="s">
        <v>435</v>
      </c>
    </row>
    <row r="155" spans="1:10" s="70" customFormat="1" x14ac:dyDescent="0.3">
      <c r="A155" s="101"/>
      <c r="B155" s="101"/>
      <c r="C155" s="99"/>
      <c r="D155" s="101"/>
      <c r="E155" s="90"/>
      <c r="F155" s="101"/>
      <c r="G155" s="101"/>
      <c r="H155" s="101"/>
      <c r="I155" s="75">
        <v>44077</v>
      </c>
      <c r="J155" s="72" t="s">
        <v>417</v>
      </c>
    </row>
    <row r="156" spans="1:10" s="70" customFormat="1" ht="36" x14ac:dyDescent="0.3">
      <c r="A156" s="72" t="s">
        <v>80</v>
      </c>
      <c r="B156" s="72" t="s">
        <v>144</v>
      </c>
      <c r="C156" s="75">
        <v>44097</v>
      </c>
      <c r="D156" s="72" t="s">
        <v>436</v>
      </c>
      <c r="E156" s="79">
        <v>3310.01</v>
      </c>
      <c r="F156" s="72" t="s">
        <v>437</v>
      </c>
      <c r="G156" s="72" t="s">
        <v>438</v>
      </c>
      <c r="H156" s="72" t="s">
        <v>439</v>
      </c>
      <c r="I156" s="75">
        <v>44096</v>
      </c>
      <c r="J156" s="72" t="s">
        <v>149</v>
      </c>
    </row>
    <row r="157" spans="1:10" s="70" customFormat="1" ht="36" x14ac:dyDescent="0.3">
      <c r="A157" s="72" t="s">
        <v>81</v>
      </c>
      <c r="B157" s="72" t="s">
        <v>144</v>
      </c>
      <c r="C157" s="75">
        <v>44096</v>
      </c>
      <c r="D157" s="72" t="s">
        <v>436</v>
      </c>
      <c r="E157" s="79">
        <v>3449.02</v>
      </c>
      <c r="F157" s="72" t="s">
        <v>440</v>
      </c>
      <c r="G157" s="72" t="s">
        <v>438</v>
      </c>
      <c r="H157" s="72" t="s">
        <v>439</v>
      </c>
      <c r="I157" s="75">
        <v>44097</v>
      </c>
      <c r="J157" s="72" t="s">
        <v>149</v>
      </c>
    </row>
    <row r="158" spans="1:10" s="70" customFormat="1" ht="36" x14ac:dyDescent="0.3">
      <c r="A158" s="72" t="s">
        <v>82</v>
      </c>
      <c r="B158" s="72" t="s">
        <v>446</v>
      </c>
      <c r="C158" s="75">
        <v>44029</v>
      </c>
      <c r="D158" s="72" t="s">
        <v>447</v>
      </c>
      <c r="E158" s="79">
        <v>11006.32</v>
      </c>
      <c r="F158" s="72"/>
      <c r="G158" s="72" t="s">
        <v>230</v>
      </c>
      <c r="H158" s="72" t="s">
        <v>448</v>
      </c>
      <c r="I158" s="75">
        <v>44069</v>
      </c>
      <c r="J158" s="72" t="s">
        <v>449</v>
      </c>
    </row>
    <row r="159" spans="1:10" s="70" customFormat="1" ht="18" customHeight="1" x14ac:dyDescent="0.3">
      <c r="A159" s="100" t="s">
        <v>83</v>
      </c>
      <c r="B159" s="100" t="s">
        <v>54</v>
      </c>
      <c r="C159" s="98">
        <v>44075</v>
      </c>
      <c r="D159" s="100" t="s">
        <v>205</v>
      </c>
      <c r="E159" s="89">
        <v>21355.94</v>
      </c>
      <c r="F159" s="100" t="s">
        <v>459</v>
      </c>
      <c r="G159" s="100" t="s">
        <v>152</v>
      </c>
      <c r="H159" s="100" t="s">
        <v>153</v>
      </c>
      <c r="I159" s="75">
        <v>44104</v>
      </c>
      <c r="J159" s="72" t="s">
        <v>369</v>
      </c>
    </row>
    <row r="160" spans="1:10" s="70" customFormat="1" ht="18" customHeight="1" x14ac:dyDescent="0.3">
      <c r="A160" s="102"/>
      <c r="B160" s="102"/>
      <c r="C160" s="103"/>
      <c r="D160" s="102"/>
      <c r="E160" s="113"/>
      <c r="F160" s="102"/>
      <c r="G160" s="102"/>
      <c r="H160" s="102"/>
      <c r="I160" s="75">
        <v>44135</v>
      </c>
      <c r="J160" s="72" t="s">
        <v>369</v>
      </c>
    </row>
    <row r="161" spans="1:10" s="70" customFormat="1" hidden="1" x14ac:dyDescent="0.3">
      <c r="A161" s="101"/>
      <c r="B161" s="101"/>
      <c r="C161" s="99"/>
      <c r="D161" s="101"/>
      <c r="E161" s="90"/>
      <c r="F161" s="101"/>
      <c r="G161" s="101"/>
      <c r="H161" s="101"/>
      <c r="I161" s="75"/>
      <c r="J161" s="72"/>
    </row>
    <row r="162" spans="1:10" s="70" customFormat="1" ht="18" customHeight="1" x14ac:dyDescent="0.35">
      <c r="A162" s="100" t="s">
        <v>84</v>
      </c>
      <c r="B162" s="100" t="s">
        <v>141</v>
      </c>
      <c r="C162" s="98">
        <v>44105</v>
      </c>
      <c r="D162" s="104" t="s">
        <v>129</v>
      </c>
      <c r="E162" s="107">
        <v>16234.8</v>
      </c>
      <c r="F162" s="110" t="s">
        <v>466</v>
      </c>
      <c r="G162" s="104" t="s">
        <v>127</v>
      </c>
      <c r="H162" s="104" t="s">
        <v>130</v>
      </c>
      <c r="I162" s="67">
        <v>44105</v>
      </c>
      <c r="J162" s="68" t="s">
        <v>467</v>
      </c>
    </row>
    <row r="163" spans="1:10" s="70" customFormat="1" ht="18" customHeight="1" x14ac:dyDescent="0.35">
      <c r="A163" s="102"/>
      <c r="B163" s="102"/>
      <c r="C163" s="103"/>
      <c r="D163" s="105"/>
      <c r="E163" s="108"/>
      <c r="F163" s="111"/>
      <c r="G163" s="105"/>
      <c r="H163" s="105"/>
      <c r="I163" s="67">
        <v>44112</v>
      </c>
      <c r="J163" s="68" t="s">
        <v>468</v>
      </c>
    </row>
    <row r="164" spans="1:10" s="70" customFormat="1" x14ac:dyDescent="0.35">
      <c r="A164" s="102"/>
      <c r="B164" s="102"/>
      <c r="C164" s="103"/>
      <c r="D164" s="105"/>
      <c r="E164" s="108"/>
      <c r="F164" s="111"/>
      <c r="G164" s="105"/>
      <c r="H164" s="105"/>
      <c r="I164" s="75">
        <v>44119</v>
      </c>
      <c r="J164" s="68" t="s">
        <v>469</v>
      </c>
    </row>
    <row r="165" spans="1:10" s="70" customFormat="1" x14ac:dyDescent="0.35">
      <c r="A165" s="102"/>
      <c r="B165" s="102"/>
      <c r="C165" s="103"/>
      <c r="D165" s="105"/>
      <c r="E165" s="108"/>
      <c r="F165" s="111"/>
      <c r="G165" s="105"/>
      <c r="H165" s="105"/>
      <c r="I165" s="75">
        <v>44126</v>
      </c>
      <c r="J165" s="68" t="s">
        <v>470</v>
      </c>
    </row>
    <row r="166" spans="1:10" s="70" customFormat="1" x14ac:dyDescent="0.35">
      <c r="A166" s="101"/>
      <c r="B166" s="101"/>
      <c r="C166" s="99"/>
      <c r="D166" s="106"/>
      <c r="E166" s="109"/>
      <c r="F166" s="112"/>
      <c r="G166" s="106"/>
      <c r="H166" s="106"/>
      <c r="I166" s="75">
        <v>44133</v>
      </c>
      <c r="J166" s="68" t="s">
        <v>471</v>
      </c>
    </row>
    <row r="167" spans="1:10" s="70" customFormat="1" x14ac:dyDescent="0.3">
      <c r="A167" s="72" t="s">
        <v>85</v>
      </c>
      <c r="B167" s="72" t="s">
        <v>485</v>
      </c>
      <c r="C167" s="75">
        <v>44057</v>
      </c>
      <c r="D167" s="72" t="s">
        <v>486</v>
      </c>
      <c r="E167" s="79">
        <v>9900</v>
      </c>
      <c r="F167" s="80" t="s">
        <v>392</v>
      </c>
      <c r="G167" s="72" t="s">
        <v>393</v>
      </c>
      <c r="H167" s="72" t="s">
        <v>394</v>
      </c>
      <c r="I167" s="75">
        <v>44057</v>
      </c>
      <c r="J167" s="80" t="s">
        <v>487</v>
      </c>
    </row>
    <row r="168" spans="1:10" s="70" customFormat="1" ht="36" x14ac:dyDescent="0.3">
      <c r="A168" s="72" t="s">
        <v>86</v>
      </c>
      <c r="B168" s="72" t="s">
        <v>108</v>
      </c>
      <c r="C168" s="75">
        <v>44050</v>
      </c>
      <c r="D168" s="72" t="s">
        <v>488</v>
      </c>
      <c r="E168" s="79">
        <v>950</v>
      </c>
      <c r="F168" s="80" t="s">
        <v>489</v>
      </c>
      <c r="G168" s="72" t="s">
        <v>382</v>
      </c>
      <c r="H168" s="72" t="s">
        <v>383</v>
      </c>
      <c r="I168" s="75">
        <v>44050</v>
      </c>
      <c r="J168" s="80" t="s">
        <v>490</v>
      </c>
    </row>
    <row r="169" spans="1:10" s="70" customFormat="1" x14ac:dyDescent="0.3">
      <c r="A169" s="72" t="s">
        <v>87</v>
      </c>
      <c r="B169" s="72" t="s">
        <v>115</v>
      </c>
      <c r="C169" s="75">
        <v>44158</v>
      </c>
      <c r="D169" s="72" t="s">
        <v>499</v>
      </c>
      <c r="E169" s="79">
        <v>3830</v>
      </c>
      <c r="F169" s="80" t="s">
        <v>500</v>
      </c>
      <c r="G169" s="72" t="s">
        <v>407</v>
      </c>
      <c r="H169" s="72" t="s">
        <v>408</v>
      </c>
      <c r="I169" s="75">
        <v>44158</v>
      </c>
      <c r="J169" s="80" t="s">
        <v>501</v>
      </c>
    </row>
    <row r="170" spans="1:10" s="70" customFormat="1" x14ac:dyDescent="0.3">
      <c r="A170" s="72" t="s">
        <v>88</v>
      </c>
      <c r="B170" s="72" t="s">
        <v>38</v>
      </c>
      <c r="C170" s="75">
        <v>44154</v>
      </c>
      <c r="D170" s="72" t="s">
        <v>502</v>
      </c>
      <c r="E170" s="79">
        <v>8700</v>
      </c>
      <c r="F170" s="80" t="s">
        <v>503</v>
      </c>
      <c r="G170" s="72" t="s">
        <v>407</v>
      </c>
      <c r="H170" s="72" t="s">
        <v>408</v>
      </c>
      <c r="I170" s="75">
        <v>44154</v>
      </c>
      <c r="J170" s="80" t="s">
        <v>504</v>
      </c>
    </row>
    <row r="171" spans="1:10" s="70" customFormat="1" ht="72" customHeight="1" x14ac:dyDescent="0.3">
      <c r="A171" s="100" t="s">
        <v>89</v>
      </c>
      <c r="B171" s="100" t="s">
        <v>114</v>
      </c>
      <c r="C171" s="98">
        <v>44154</v>
      </c>
      <c r="D171" s="100" t="s">
        <v>505</v>
      </c>
      <c r="E171" s="89">
        <v>50000</v>
      </c>
      <c r="F171" s="100" t="s">
        <v>503</v>
      </c>
      <c r="G171" s="100" t="s">
        <v>407</v>
      </c>
      <c r="H171" s="100" t="s">
        <v>408</v>
      </c>
      <c r="I171" s="98">
        <v>44154</v>
      </c>
      <c r="J171" s="100" t="s">
        <v>506</v>
      </c>
    </row>
    <row r="172" spans="1:10" s="70" customFormat="1" x14ac:dyDescent="0.3">
      <c r="A172" s="101"/>
      <c r="B172" s="101"/>
      <c r="C172" s="99"/>
      <c r="D172" s="101"/>
      <c r="E172" s="90"/>
      <c r="F172" s="101"/>
      <c r="G172" s="101"/>
      <c r="H172" s="101"/>
      <c r="I172" s="99"/>
      <c r="J172" s="101"/>
    </row>
    <row r="173" spans="1:10" s="70" customFormat="1" x14ac:dyDescent="0.3">
      <c r="A173" s="72" t="s">
        <v>90</v>
      </c>
      <c r="B173" s="72" t="s">
        <v>523</v>
      </c>
      <c r="C173" s="75">
        <v>44158</v>
      </c>
      <c r="D173" s="72" t="s">
        <v>524</v>
      </c>
      <c r="E173" s="79">
        <v>15239.46</v>
      </c>
      <c r="F173" s="72" t="s">
        <v>525</v>
      </c>
      <c r="G173" s="72" t="s">
        <v>346</v>
      </c>
      <c r="H173" s="72" t="s">
        <v>347</v>
      </c>
      <c r="I173" s="75"/>
      <c r="J173" s="72" t="s">
        <v>526</v>
      </c>
    </row>
    <row r="174" spans="1:10" s="71" customFormat="1" ht="36" x14ac:dyDescent="0.3">
      <c r="A174" s="72" t="s">
        <v>91</v>
      </c>
      <c r="B174" s="72" t="s">
        <v>115</v>
      </c>
      <c r="C174" s="75">
        <v>44105</v>
      </c>
      <c r="D174" s="72" t="s">
        <v>529</v>
      </c>
      <c r="E174" s="79">
        <v>22000</v>
      </c>
      <c r="F174" s="72" t="s">
        <v>466</v>
      </c>
      <c r="G174" s="72" t="s">
        <v>132</v>
      </c>
      <c r="H174" s="72" t="s">
        <v>379</v>
      </c>
      <c r="I174" s="75">
        <v>17444</v>
      </c>
      <c r="J174" s="72" t="s">
        <v>530</v>
      </c>
    </row>
    <row r="175" spans="1:10" s="71" customFormat="1" ht="36" x14ac:dyDescent="0.3">
      <c r="A175" s="72" t="s">
        <v>92</v>
      </c>
      <c r="B175" s="72" t="s">
        <v>533</v>
      </c>
      <c r="C175" s="75">
        <v>44138</v>
      </c>
      <c r="D175" s="72" t="s">
        <v>534</v>
      </c>
      <c r="E175" s="79">
        <v>29783</v>
      </c>
      <c r="F175" s="72" t="s">
        <v>535</v>
      </c>
      <c r="G175" s="72" t="s">
        <v>132</v>
      </c>
      <c r="H175" s="72" t="s">
        <v>379</v>
      </c>
      <c r="I175" s="75">
        <v>44151</v>
      </c>
      <c r="J175" s="72" t="s">
        <v>536</v>
      </c>
    </row>
    <row r="176" spans="1:10" s="71" customFormat="1" ht="16.8" customHeight="1" x14ac:dyDescent="0.3">
      <c r="A176" s="100" t="s">
        <v>93</v>
      </c>
      <c r="B176" s="100" t="s">
        <v>141</v>
      </c>
      <c r="C176" s="98">
        <v>44137</v>
      </c>
      <c r="D176" s="104" t="s">
        <v>129</v>
      </c>
      <c r="E176" s="107">
        <v>3537.1</v>
      </c>
      <c r="F176" s="110" t="s">
        <v>537</v>
      </c>
      <c r="G176" s="104" t="s">
        <v>127</v>
      </c>
      <c r="H176" s="104" t="s">
        <v>130</v>
      </c>
      <c r="I176" s="75">
        <v>44147</v>
      </c>
      <c r="J176" s="72" t="s">
        <v>538</v>
      </c>
    </row>
    <row r="177" spans="1:10" s="71" customFormat="1" x14ac:dyDescent="0.3">
      <c r="A177" s="102"/>
      <c r="B177" s="102"/>
      <c r="C177" s="103"/>
      <c r="D177" s="105"/>
      <c r="E177" s="108"/>
      <c r="F177" s="111"/>
      <c r="G177" s="105"/>
      <c r="H177" s="105"/>
      <c r="I177" s="75">
        <v>44154</v>
      </c>
      <c r="J177" s="72" t="s">
        <v>539</v>
      </c>
    </row>
    <row r="178" spans="1:10" s="71" customFormat="1" x14ac:dyDescent="0.3">
      <c r="A178" s="102"/>
      <c r="B178" s="102"/>
      <c r="C178" s="103"/>
      <c r="D178" s="105"/>
      <c r="E178" s="108"/>
      <c r="F178" s="111"/>
      <c r="G178" s="105"/>
      <c r="H178" s="105"/>
      <c r="I178" s="75">
        <v>44161</v>
      </c>
      <c r="J178" s="72" t="s">
        <v>540</v>
      </c>
    </row>
    <row r="179" spans="1:10" s="71" customFormat="1" x14ac:dyDescent="0.3">
      <c r="A179" s="102"/>
      <c r="B179" s="102"/>
      <c r="C179" s="103"/>
      <c r="D179" s="105"/>
      <c r="E179" s="108"/>
      <c r="F179" s="111"/>
      <c r="G179" s="105"/>
      <c r="H179" s="105"/>
      <c r="I179" s="75">
        <v>44168</v>
      </c>
      <c r="J179" s="72" t="s">
        <v>621</v>
      </c>
    </row>
    <row r="180" spans="1:10" s="71" customFormat="1" x14ac:dyDescent="0.3">
      <c r="A180" s="102"/>
      <c r="B180" s="102"/>
      <c r="C180" s="103"/>
      <c r="D180" s="105"/>
      <c r="E180" s="108"/>
      <c r="F180" s="111"/>
      <c r="G180" s="105"/>
      <c r="H180" s="105"/>
      <c r="I180" s="75">
        <v>44175</v>
      </c>
      <c r="J180" s="72" t="s">
        <v>622</v>
      </c>
    </row>
    <row r="181" spans="1:10" s="71" customFormat="1" x14ac:dyDescent="0.3">
      <c r="A181" s="102"/>
      <c r="B181" s="102"/>
      <c r="C181" s="103"/>
      <c r="D181" s="105"/>
      <c r="E181" s="108"/>
      <c r="F181" s="111"/>
      <c r="G181" s="105"/>
      <c r="H181" s="105"/>
      <c r="I181" s="75">
        <v>44182</v>
      </c>
      <c r="J181" s="72" t="s">
        <v>623</v>
      </c>
    </row>
    <row r="182" spans="1:10" s="71" customFormat="1" x14ac:dyDescent="0.3">
      <c r="A182" s="102"/>
      <c r="B182" s="102"/>
      <c r="C182" s="103"/>
      <c r="D182" s="105"/>
      <c r="E182" s="108"/>
      <c r="F182" s="111"/>
      <c r="G182" s="105"/>
      <c r="H182" s="105"/>
      <c r="I182" s="75">
        <v>44189</v>
      </c>
      <c r="J182" s="72" t="s">
        <v>624</v>
      </c>
    </row>
    <row r="183" spans="1:10" s="71" customFormat="1" hidden="1" x14ac:dyDescent="0.3">
      <c r="A183" s="101"/>
      <c r="B183" s="101"/>
      <c r="C183" s="99"/>
      <c r="D183" s="106"/>
      <c r="E183" s="109"/>
      <c r="F183" s="112"/>
      <c r="G183" s="106"/>
      <c r="H183" s="106"/>
      <c r="I183" s="75"/>
      <c r="J183" s="72"/>
    </row>
    <row r="184" spans="1:10" s="71" customFormat="1" x14ac:dyDescent="0.3">
      <c r="A184" s="72" t="s">
        <v>94</v>
      </c>
      <c r="B184" s="72" t="s">
        <v>54</v>
      </c>
      <c r="C184" s="75">
        <v>43647</v>
      </c>
      <c r="D184" s="72" t="s">
        <v>205</v>
      </c>
      <c r="E184" s="79">
        <v>10677.97</v>
      </c>
      <c r="F184" s="72" t="s">
        <v>151</v>
      </c>
      <c r="G184" s="72" t="s">
        <v>152</v>
      </c>
      <c r="H184" s="72" t="s">
        <v>153</v>
      </c>
      <c r="I184" s="75">
        <v>43830</v>
      </c>
      <c r="J184" s="72" t="s">
        <v>369</v>
      </c>
    </row>
    <row r="185" spans="1:10" s="71" customFormat="1" x14ac:dyDescent="0.3">
      <c r="A185" s="72" t="s">
        <v>95</v>
      </c>
      <c r="B185" s="72" t="s">
        <v>544</v>
      </c>
      <c r="C185" s="75">
        <v>43474</v>
      </c>
      <c r="D185" s="72" t="s">
        <v>203</v>
      </c>
      <c r="E185" s="79">
        <v>14.58</v>
      </c>
      <c r="F185" s="72" t="s">
        <v>136</v>
      </c>
      <c r="G185" s="72" t="s">
        <v>152</v>
      </c>
      <c r="H185" s="72" t="s">
        <v>153</v>
      </c>
      <c r="I185" s="75">
        <v>43830</v>
      </c>
      <c r="J185" s="72" t="s">
        <v>369</v>
      </c>
    </row>
    <row r="186" spans="1:10" s="71" customFormat="1" x14ac:dyDescent="0.3">
      <c r="A186" s="72" t="s">
        <v>96</v>
      </c>
      <c r="B186" s="72" t="s">
        <v>113</v>
      </c>
      <c r="C186" s="75">
        <v>43474</v>
      </c>
      <c r="D186" s="72" t="s">
        <v>203</v>
      </c>
      <c r="E186" s="79">
        <v>823.66</v>
      </c>
      <c r="F186" s="72" t="s">
        <v>136</v>
      </c>
      <c r="G186" s="72" t="s">
        <v>152</v>
      </c>
      <c r="H186" s="72" t="s">
        <v>153</v>
      </c>
      <c r="I186" s="75">
        <v>43830</v>
      </c>
      <c r="J186" s="72" t="s">
        <v>369</v>
      </c>
    </row>
    <row r="187" spans="1:10" s="71" customFormat="1" ht="36" x14ac:dyDescent="0.3">
      <c r="A187" s="72" t="s">
        <v>97</v>
      </c>
      <c r="B187" s="72" t="s">
        <v>110</v>
      </c>
      <c r="C187" s="75">
        <v>43474</v>
      </c>
      <c r="D187" s="72" t="s">
        <v>177</v>
      </c>
      <c r="E187" s="79">
        <v>4050.16</v>
      </c>
      <c r="F187" s="72" t="s">
        <v>550</v>
      </c>
      <c r="G187" s="72" t="s">
        <v>551</v>
      </c>
      <c r="H187" s="72" t="s">
        <v>163</v>
      </c>
      <c r="I187" s="75">
        <v>43830</v>
      </c>
      <c r="J187" s="72" t="s">
        <v>184</v>
      </c>
    </row>
    <row r="188" spans="1:10" s="71" customFormat="1" ht="36" x14ac:dyDescent="0.3">
      <c r="A188" s="72" t="s">
        <v>98</v>
      </c>
      <c r="B188" s="72" t="s">
        <v>564</v>
      </c>
      <c r="C188" s="75">
        <v>44167</v>
      </c>
      <c r="D188" s="72" t="s">
        <v>565</v>
      </c>
      <c r="E188" s="79">
        <v>14990</v>
      </c>
      <c r="F188" s="72" t="s">
        <v>566</v>
      </c>
      <c r="G188" s="72" t="s">
        <v>386</v>
      </c>
      <c r="H188" s="72" t="s">
        <v>387</v>
      </c>
      <c r="I188" s="75">
        <v>44167</v>
      </c>
      <c r="J188" s="72" t="s">
        <v>567</v>
      </c>
    </row>
    <row r="189" spans="1:10" s="71" customFormat="1" ht="54" x14ac:dyDescent="0.3">
      <c r="A189" s="72" t="s">
        <v>99</v>
      </c>
      <c r="B189" s="72" t="s">
        <v>583</v>
      </c>
      <c r="C189" s="75">
        <v>44180</v>
      </c>
      <c r="D189" s="72" t="s">
        <v>584</v>
      </c>
      <c r="E189" s="79">
        <v>2300</v>
      </c>
      <c r="F189" s="72" t="s">
        <v>585</v>
      </c>
      <c r="G189" s="72" t="s">
        <v>641</v>
      </c>
      <c r="H189" s="72" t="s">
        <v>586</v>
      </c>
      <c r="I189" s="75">
        <v>44180</v>
      </c>
      <c r="J189" s="72" t="s">
        <v>587</v>
      </c>
    </row>
    <row r="190" spans="1:10" s="70" customFormat="1" ht="54" x14ac:dyDescent="0.3">
      <c r="A190" s="72" t="s">
        <v>100</v>
      </c>
      <c r="B190" s="72" t="s">
        <v>111</v>
      </c>
      <c r="C190" s="75">
        <v>44179</v>
      </c>
      <c r="D190" s="72" t="s">
        <v>588</v>
      </c>
      <c r="E190" s="79">
        <v>6000</v>
      </c>
      <c r="F190" s="80" t="s">
        <v>589</v>
      </c>
      <c r="G190" s="72" t="s">
        <v>639</v>
      </c>
      <c r="H190" s="72" t="s">
        <v>590</v>
      </c>
      <c r="I190" s="75">
        <v>44181</v>
      </c>
      <c r="J190" s="80" t="s">
        <v>591</v>
      </c>
    </row>
    <row r="191" spans="1:10" s="70" customFormat="1" ht="72" x14ac:dyDescent="0.3">
      <c r="A191" s="72" t="s">
        <v>101</v>
      </c>
      <c r="B191" s="72" t="s">
        <v>592</v>
      </c>
      <c r="C191" s="75">
        <v>44179</v>
      </c>
      <c r="D191" s="72" t="s">
        <v>593</v>
      </c>
      <c r="E191" s="79">
        <v>6000</v>
      </c>
      <c r="F191" s="80" t="s">
        <v>589</v>
      </c>
      <c r="G191" s="72" t="s">
        <v>640</v>
      </c>
      <c r="H191" s="72" t="s">
        <v>520</v>
      </c>
      <c r="I191" s="75">
        <v>44182</v>
      </c>
      <c r="J191" s="80" t="s">
        <v>594</v>
      </c>
    </row>
    <row r="192" spans="1:10" s="70" customFormat="1" x14ac:dyDescent="0.3">
      <c r="A192" s="72" t="s">
        <v>102</v>
      </c>
      <c r="B192" s="72" t="s">
        <v>612</v>
      </c>
      <c r="C192" s="75">
        <v>44189</v>
      </c>
      <c r="D192" s="72" t="s">
        <v>613</v>
      </c>
      <c r="E192" s="79">
        <v>16858</v>
      </c>
      <c r="F192" s="80" t="s">
        <v>614</v>
      </c>
      <c r="G192" s="72" t="s">
        <v>134</v>
      </c>
      <c r="H192" s="72" t="s">
        <v>135</v>
      </c>
      <c r="I192" s="75">
        <v>44190</v>
      </c>
      <c r="J192" s="80" t="s">
        <v>615</v>
      </c>
    </row>
    <row r="193" spans="1:10" s="70" customFormat="1" x14ac:dyDescent="0.3">
      <c r="A193" s="114" t="s">
        <v>103</v>
      </c>
      <c r="B193" s="114" t="s">
        <v>116</v>
      </c>
      <c r="C193" s="117">
        <v>44137</v>
      </c>
      <c r="D193" s="114" t="s">
        <v>529</v>
      </c>
      <c r="E193" s="120">
        <v>39390</v>
      </c>
      <c r="F193" s="114" t="s">
        <v>626</v>
      </c>
      <c r="G193" s="114" t="s">
        <v>132</v>
      </c>
      <c r="H193" s="114" t="s">
        <v>379</v>
      </c>
      <c r="I193" s="74">
        <v>44165</v>
      </c>
      <c r="J193" s="80" t="s">
        <v>627</v>
      </c>
    </row>
    <row r="194" spans="1:10" s="70" customFormat="1" ht="72" customHeight="1" x14ac:dyDescent="0.3">
      <c r="A194" s="115"/>
      <c r="B194" s="115"/>
      <c r="C194" s="118"/>
      <c r="D194" s="115"/>
      <c r="E194" s="121"/>
      <c r="F194" s="115"/>
      <c r="G194" s="115"/>
      <c r="H194" s="115"/>
      <c r="I194" s="74">
        <v>44165</v>
      </c>
      <c r="J194" s="80" t="s">
        <v>627</v>
      </c>
    </row>
    <row r="195" spans="1:10" s="70" customFormat="1" x14ac:dyDescent="0.3">
      <c r="A195" s="115"/>
      <c r="B195" s="115"/>
      <c r="C195" s="118"/>
      <c r="D195" s="115"/>
      <c r="E195" s="121"/>
      <c r="F195" s="115"/>
      <c r="G195" s="115"/>
      <c r="H195" s="115"/>
      <c r="I195" s="74">
        <v>44190</v>
      </c>
      <c r="J195" s="80" t="s">
        <v>628</v>
      </c>
    </row>
    <row r="196" spans="1:10" s="70" customFormat="1" x14ac:dyDescent="0.3">
      <c r="A196" s="116"/>
      <c r="B196" s="116"/>
      <c r="C196" s="119"/>
      <c r="D196" s="116"/>
      <c r="E196" s="122"/>
      <c r="F196" s="116"/>
      <c r="G196" s="116"/>
      <c r="H196" s="116"/>
      <c r="I196" s="74">
        <v>44190</v>
      </c>
      <c r="J196" s="80" t="s">
        <v>628</v>
      </c>
    </row>
    <row r="197" spans="1:10" s="70" customFormat="1" x14ac:dyDescent="0.3">
      <c r="A197" s="100" t="s">
        <v>59</v>
      </c>
      <c r="B197" s="87" t="s">
        <v>533</v>
      </c>
      <c r="C197" s="91">
        <v>44138</v>
      </c>
      <c r="D197" s="114" t="s">
        <v>534</v>
      </c>
      <c r="E197" s="95">
        <v>29783</v>
      </c>
      <c r="F197" s="87" t="s">
        <v>629</v>
      </c>
      <c r="G197" s="114" t="s">
        <v>132</v>
      </c>
      <c r="H197" s="114" t="s">
        <v>379</v>
      </c>
      <c r="I197" s="75">
        <v>44165</v>
      </c>
      <c r="J197" s="80" t="s">
        <v>630</v>
      </c>
    </row>
    <row r="198" spans="1:10" s="70" customFormat="1" ht="18" hidden="1" customHeight="1" x14ac:dyDescent="0.3">
      <c r="A198" s="102"/>
      <c r="B198" s="93"/>
      <c r="C198" s="94"/>
      <c r="D198" s="115"/>
      <c r="E198" s="96"/>
      <c r="F198" s="93"/>
      <c r="G198" s="115"/>
      <c r="H198" s="115"/>
      <c r="I198" s="75"/>
      <c r="J198" s="80"/>
    </row>
    <row r="199" spans="1:10" s="70" customFormat="1" ht="18" hidden="1" customHeight="1" x14ac:dyDescent="0.3">
      <c r="A199" s="102"/>
      <c r="B199" s="93"/>
      <c r="C199" s="94"/>
      <c r="D199" s="115"/>
      <c r="E199" s="96"/>
      <c r="F199" s="93"/>
      <c r="G199" s="115"/>
      <c r="H199" s="115"/>
      <c r="I199" s="75"/>
      <c r="J199" s="80"/>
    </row>
    <row r="200" spans="1:10" s="70" customFormat="1" ht="18" hidden="1" customHeight="1" x14ac:dyDescent="0.3">
      <c r="A200" s="101"/>
      <c r="B200" s="88"/>
      <c r="C200" s="92"/>
      <c r="D200" s="116"/>
      <c r="E200" s="97"/>
      <c r="F200" s="88"/>
      <c r="G200" s="116"/>
      <c r="H200" s="116"/>
      <c r="I200" s="75"/>
      <c r="J200" s="80"/>
    </row>
  </sheetData>
  <mergeCells count="215">
    <mergeCell ref="G197:G200"/>
    <mergeCell ref="H197:H200"/>
    <mergeCell ref="A197:A200"/>
    <mergeCell ref="B197:B200"/>
    <mergeCell ref="C197:C200"/>
    <mergeCell ref="D197:D200"/>
    <mergeCell ref="E197:E200"/>
    <mergeCell ref="F197:F200"/>
    <mergeCell ref="H193:H196"/>
    <mergeCell ref="G193:G196"/>
    <mergeCell ref="F193:F196"/>
    <mergeCell ref="A193:A196"/>
    <mergeCell ref="B193:B196"/>
    <mergeCell ref="C193:C196"/>
    <mergeCell ref="D193:D196"/>
    <mergeCell ref="E193:E196"/>
    <mergeCell ref="I145:I146"/>
    <mergeCell ref="J145:J146"/>
    <mergeCell ref="I147:I148"/>
    <mergeCell ref="J147:J148"/>
    <mergeCell ref="A147:A148"/>
    <mergeCell ref="B147:B148"/>
    <mergeCell ref="C147:C148"/>
    <mergeCell ref="D147:D148"/>
    <mergeCell ref="E147:E148"/>
    <mergeCell ref="F147:F148"/>
    <mergeCell ref="A145:A146"/>
    <mergeCell ref="B145:B146"/>
    <mergeCell ref="C145:C146"/>
    <mergeCell ref="D145:D146"/>
    <mergeCell ref="E145:E146"/>
    <mergeCell ref="F145:F146"/>
    <mergeCell ref="C13:C20"/>
    <mergeCell ref="B13:B20"/>
    <mergeCell ref="B11:B12"/>
    <mergeCell ref="C11:C12"/>
    <mergeCell ref="H11:H12"/>
    <mergeCell ref="H26:H36"/>
    <mergeCell ref="G26:G36"/>
    <mergeCell ref="A26:A36"/>
    <mergeCell ref="B26:B36"/>
    <mergeCell ref="F26:F36"/>
    <mergeCell ref="G22:G24"/>
    <mergeCell ref="H22:H24"/>
    <mergeCell ref="B37:B42"/>
    <mergeCell ref="C4:C10"/>
    <mergeCell ref="D4:D10"/>
    <mergeCell ref="E4:E10"/>
    <mergeCell ref="A4:A10"/>
    <mergeCell ref="B4:B10"/>
    <mergeCell ref="F4:F10"/>
    <mergeCell ref="G4:G10"/>
    <mergeCell ref="H4:H10"/>
    <mergeCell ref="H13:H20"/>
    <mergeCell ref="D13:D20"/>
    <mergeCell ref="E13:E20"/>
    <mergeCell ref="F13:F20"/>
    <mergeCell ref="G13:G20"/>
    <mergeCell ref="D11:D12"/>
    <mergeCell ref="E11:E12"/>
    <mergeCell ref="F11:F12"/>
    <mergeCell ref="G11:G12"/>
    <mergeCell ref="A11:A12"/>
    <mergeCell ref="F22:F24"/>
    <mergeCell ref="A13:A20"/>
    <mergeCell ref="H57:H60"/>
    <mergeCell ref="G128:G129"/>
    <mergeCell ref="H128:H129"/>
    <mergeCell ref="G49:G56"/>
    <mergeCell ref="H49:H56"/>
    <mergeCell ref="F57:F60"/>
    <mergeCell ref="G57:G60"/>
    <mergeCell ref="G73:G76"/>
    <mergeCell ref="H73:H76"/>
    <mergeCell ref="H101:H120"/>
    <mergeCell ref="G101:G120"/>
    <mergeCell ref="F101:F120"/>
    <mergeCell ref="G89:G100"/>
    <mergeCell ref="H89:H100"/>
    <mergeCell ref="G61:G72"/>
    <mergeCell ref="H61:H72"/>
    <mergeCell ref="F61:F72"/>
    <mergeCell ref="A128:A129"/>
    <mergeCell ref="B128:B129"/>
    <mergeCell ref="C128:C129"/>
    <mergeCell ref="D128:D129"/>
    <mergeCell ref="E128:E129"/>
    <mergeCell ref="A57:A60"/>
    <mergeCell ref="B73:B76"/>
    <mergeCell ref="C73:C76"/>
    <mergeCell ref="D73:D76"/>
    <mergeCell ref="E73:E76"/>
    <mergeCell ref="C57:C60"/>
    <mergeCell ref="D57:D60"/>
    <mergeCell ref="E57:E60"/>
    <mergeCell ref="D61:D72"/>
    <mergeCell ref="E61:E72"/>
    <mergeCell ref="B57:B60"/>
    <mergeCell ref="A73:A76"/>
    <mergeCell ref="A121:A127"/>
    <mergeCell ref="E101:E120"/>
    <mergeCell ref="D101:D120"/>
    <mergeCell ref="A101:A120"/>
    <mergeCell ref="C101:C120"/>
    <mergeCell ref="B101:B120"/>
    <mergeCell ref="A61:A72"/>
    <mergeCell ref="A49:A56"/>
    <mergeCell ref="B49:B56"/>
    <mergeCell ref="C49:C56"/>
    <mergeCell ref="D49:D56"/>
    <mergeCell ref="E49:E56"/>
    <mergeCell ref="F49:F56"/>
    <mergeCell ref="B121:B127"/>
    <mergeCell ref="C121:C127"/>
    <mergeCell ref="D121:D127"/>
    <mergeCell ref="E121:E127"/>
    <mergeCell ref="F73:F76"/>
    <mergeCell ref="F89:F100"/>
    <mergeCell ref="B61:B72"/>
    <mergeCell ref="C61:C72"/>
    <mergeCell ref="A89:A100"/>
    <mergeCell ref="B89:B100"/>
    <mergeCell ref="C89:C100"/>
    <mergeCell ref="D89:D100"/>
    <mergeCell ref="E89:E100"/>
    <mergeCell ref="F121:F127"/>
    <mergeCell ref="G121:G127"/>
    <mergeCell ref="H121:H127"/>
    <mergeCell ref="F128:F129"/>
    <mergeCell ref="G152:G155"/>
    <mergeCell ref="H152:H155"/>
    <mergeCell ref="G145:G146"/>
    <mergeCell ref="H145:H146"/>
    <mergeCell ref="G147:G148"/>
    <mergeCell ref="H147:H148"/>
    <mergeCell ref="F162:F166"/>
    <mergeCell ref="A141:A142"/>
    <mergeCell ref="B141:B142"/>
    <mergeCell ref="C141:C142"/>
    <mergeCell ref="D141:D142"/>
    <mergeCell ref="E141:E142"/>
    <mergeCell ref="F141:F142"/>
    <mergeCell ref="G141:G142"/>
    <mergeCell ref="H141:H142"/>
    <mergeCell ref="A152:A155"/>
    <mergeCell ref="B152:B155"/>
    <mergeCell ref="C152:C155"/>
    <mergeCell ref="D152:D155"/>
    <mergeCell ref="E152:E155"/>
    <mergeCell ref="F152:F155"/>
    <mergeCell ref="J171:J172"/>
    <mergeCell ref="A176:A183"/>
    <mergeCell ref="B176:B183"/>
    <mergeCell ref="C176:C183"/>
    <mergeCell ref="D176:D183"/>
    <mergeCell ref="E176:E183"/>
    <mergeCell ref="F176:F183"/>
    <mergeCell ref="G176:G183"/>
    <mergeCell ref="H176:H183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A77:A88"/>
    <mergeCell ref="B77:B88"/>
    <mergeCell ref="C77:C88"/>
    <mergeCell ref="D77:D88"/>
    <mergeCell ref="E77:E88"/>
    <mergeCell ref="F77:F88"/>
    <mergeCell ref="G77:G88"/>
    <mergeCell ref="H77:H88"/>
    <mergeCell ref="I171:I172"/>
    <mergeCell ref="C162:C166"/>
    <mergeCell ref="B162:B166"/>
    <mergeCell ref="A159:A161"/>
    <mergeCell ref="B159:B161"/>
    <mergeCell ref="C159:C161"/>
    <mergeCell ref="D159:D161"/>
    <mergeCell ref="E159:E161"/>
    <mergeCell ref="F159:F161"/>
    <mergeCell ref="G159:G161"/>
    <mergeCell ref="H159:H161"/>
    <mergeCell ref="E162:E166"/>
    <mergeCell ref="D162:D166"/>
    <mergeCell ref="A162:A166"/>
    <mergeCell ref="H162:H166"/>
    <mergeCell ref="G162:G166"/>
    <mergeCell ref="D2:G2"/>
    <mergeCell ref="A43:A44"/>
    <mergeCell ref="H43:H44"/>
    <mergeCell ref="G43:G44"/>
    <mergeCell ref="F43:F44"/>
    <mergeCell ref="E43:E44"/>
    <mergeCell ref="D43:D44"/>
    <mergeCell ref="C43:C44"/>
    <mergeCell ref="B43:B44"/>
    <mergeCell ref="C26:C36"/>
    <mergeCell ref="A22:A24"/>
    <mergeCell ref="E26:E36"/>
    <mergeCell ref="D26:D36"/>
    <mergeCell ref="H37:H42"/>
    <mergeCell ref="G37:G42"/>
    <mergeCell ref="C37:C42"/>
    <mergeCell ref="D37:D42"/>
    <mergeCell ref="E37:E42"/>
    <mergeCell ref="F37:F42"/>
    <mergeCell ref="A37:A42"/>
    <mergeCell ref="B22:B24"/>
    <mergeCell ref="C22:C24"/>
    <mergeCell ref="D22:D24"/>
    <mergeCell ref="E22:E2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0" fitToHeight="8" orientation="landscape" r:id="rId1"/>
  <rowBreaks count="1" manualBreakCount="1">
    <brk id="17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8">
    <tabColor rgb="FFFF0000"/>
  </sheetPr>
  <dimension ref="A1:R294"/>
  <sheetViews>
    <sheetView topLeftCell="C1" zoomScale="70" zoomScaleNormal="70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18.60000000000000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8.600000000000001" thickBot="1" x14ac:dyDescent="0.35">
      <c r="A3" s="126" t="s">
        <v>13</v>
      </c>
      <c r="B3" s="127"/>
      <c r="C3" s="127"/>
      <c r="D3" s="128"/>
      <c r="E3" s="6"/>
    </row>
    <row r="4" spans="1:18" ht="19.5" customHeight="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ht="19.5" customHeight="1" x14ac:dyDescent="0.3">
      <c r="A5" s="12"/>
      <c r="B5" s="12"/>
      <c r="C5" s="12"/>
      <c r="D5" s="12"/>
      <c r="E5" s="9"/>
      <c r="F5" s="9"/>
      <c r="G5" s="10"/>
    </row>
    <row r="6" spans="1:18" ht="19.5" customHeight="1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ht="19.5" customHeight="1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ht="112.5" customHeight="1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9">
    <tabColor rgb="FFFF0000"/>
  </sheetPr>
  <dimension ref="A1:R294"/>
  <sheetViews>
    <sheetView zoomScale="60" zoomScaleNormal="60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18.60000000000000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8.600000000000001" thickBot="1" x14ac:dyDescent="0.35">
      <c r="A3" s="126" t="s">
        <v>13</v>
      </c>
      <c r="B3" s="127"/>
      <c r="C3" s="127"/>
      <c r="D3" s="128"/>
      <c r="E3" s="6"/>
    </row>
    <row r="4" spans="1:18" ht="36.75" customHeight="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ht="19.5" customHeight="1" x14ac:dyDescent="0.3">
      <c r="A5" s="12"/>
      <c r="B5" s="12"/>
      <c r="C5" s="12"/>
      <c r="D5" s="12"/>
      <c r="E5" s="9"/>
      <c r="F5" s="9"/>
      <c r="G5" s="10"/>
    </row>
    <row r="6" spans="1:18" ht="90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ht="39.75" customHeight="1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ht="19.5" customHeight="1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ht="39" customHeight="1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ht="112.5" customHeight="1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3">
    <tabColor rgb="FFFF0000"/>
  </sheetPr>
  <dimension ref="A1:R294"/>
  <sheetViews>
    <sheetView zoomScale="50" zoomScaleNormal="50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36.75" customHeight="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9.5" customHeight="1" thickBot="1" x14ac:dyDescent="0.35">
      <c r="A3" s="126" t="s">
        <v>13</v>
      </c>
      <c r="B3" s="127"/>
      <c r="C3" s="127"/>
      <c r="D3" s="128"/>
      <c r="E3" s="6"/>
    </row>
    <row r="4" spans="1:18" ht="18.60000000000000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x14ac:dyDescent="0.3">
      <c r="A5" s="12"/>
      <c r="B5" s="12"/>
      <c r="C5" s="12"/>
      <c r="D5" s="12"/>
      <c r="E5" s="9"/>
      <c r="F5" s="9"/>
      <c r="G5" s="10"/>
    </row>
    <row r="6" spans="1:18" ht="39" customHeight="1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ht="19.5" customHeight="1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ht="39" customHeight="1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ht="19.5" customHeight="1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ht="36.75" customHeigh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ht="19.5" customHeigh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ht="39" customHeight="1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ht="19.5" customHeight="1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ht="60.75" customHeight="1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ht="62.25" customHeight="1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>
    <tabColor rgb="FFFF0000"/>
  </sheetPr>
  <dimension ref="A1:R294"/>
  <sheetViews>
    <sheetView zoomScale="60" zoomScaleNormal="60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36.75" customHeight="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76961.34</v>
      </c>
      <c r="J2" s="13" t="s">
        <v>15</v>
      </c>
      <c r="K2" s="5">
        <f>E2-SUM(G7:G193)</f>
        <v>-76961.34</v>
      </c>
    </row>
    <row r="3" spans="1:18" ht="36.75" customHeight="1" thickBot="1" x14ac:dyDescent="0.35">
      <c r="A3" s="126" t="s">
        <v>13</v>
      </c>
      <c r="B3" s="127"/>
      <c r="C3" s="127"/>
      <c r="D3" s="128"/>
      <c r="E3" s="6"/>
    </row>
    <row r="4" spans="1:18" ht="44.25" customHeight="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ht="39.75" customHeight="1" x14ac:dyDescent="0.3">
      <c r="A5" s="12"/>
      <c r="B5" s="12"/>
      <c r="C5" s="12"/>
      <c r="D5" s="12"/>
      <c r="E5" s="9"/>
      <c r="F5" s="9"/>
      <c r="G5" s="10"/>
    </row>
    <row r="6" spans="1:18" ht="113.25" customHeight="1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x14ac:dyDescent="0.35">
      <c r="A7" s="130" t="s">
        <v>38</v>
      </c>
      <c r="B7" s="133">
        <v>76961.34</v>
      </c>
      <c r="C7" s="130" t="s">
        <v>39</v>
      </c>
      <c r="D7" s="136">
        <v>43075</v>
      </c>
      <c r="E7" s="130" t="s">
        <v>37</v>
      </c>
      <c r="F7" s="130" t="s">
        <v>40</v>
      </c>
      <c r="G7" s="133">
        <v>76961.34</v>
      </c>
      <c r="H7" s="133">
        <f>G7-SUM(O7:O12)</f>
        <v>76961.34</v>
      </c>
      <c r="I7" s="136" t="s">
        <v>41</v>
      </c>
      <c r="J7" s="130" t="s">
        <v>42</v>
      </c>
      <c r="K7" s="136" t="s">
        <v>43</v>
      </c>
      <c r="L7" s="17"/>
      <c r="M7" s="18"/>
      <c r="N7" s="136" t="s">
        <v>44</v>
      </c>
      <c r="O7" s="19"/>
      <c r="P7" s="17"/>
      <c r="Q7" s="18"/>
      <c r="R7" s="20"/>
    </row>
    <row r="8" spans="1:18" x14ac:dyDescent="0.35">
      <c r="A8" s="131"/>
      <c r="B8" s="134"/>
      <c r="C8" s="131"/>
      <c r="D8" s="137"/>
      <c r="E8" s="131"/>
      <c r="F8" s="131"/>
      <c r="G8" s="134"/>
      <c r="H8" s="134"/>
      <c r="I8" s="137"/>
      <c r="J8" s="131"/>
      <c r="K8" s="137"/>
      <c r="L8" s="17"/>
      <c r="M8" s="18"/>
      <c r="N8" s="137"/>
      <c r="O8" s="19"/>
      <c r="P8" s="17"/>
      <c r="Q8" s="18"/>
      <c r="R8" s="20"/>
    </row>
    <row r="9" spans="1:18" x14ac:dyDescent="0.35">
      <c r="A9" s="131"/>
      <c r="B9" s="134"/>
      <c r="C9" s="131"/>
      <c r="D9" s="137"/>
      <c r="E9" s="131"/>
      <c r="F9" s="131"/>
      <c r="G9" s="134"/>
      <c r="H9" s="134"/>
      <c r="I9" s="137"/>
      <c r="J9" s="131"/>
      <c r="K9" s="137"/>
      <c r="L9" s="17"/>
      <c r="M9" s="18"/>
      <c r="N9" s="137"/>
      <c r="O9" s="19"/>
      <c r="P9" s="17"/>
      <c r="Q9" s="18"/>
      <c r="R9" s="20"/>
    </row>
    <row r="10" spans="1:18" x14ac:dyDescent="0.35">
      <c r="A10" s="131"/>
      <c r="B10" s="134"/>
      <c r="C10" s="131"/>
      <c r="D10" s="137"/>
      <c r="E10" s="131"/>
      <c r="F10" s="131"/>
      <c r="G10" s="134"/>
      <c r="H10" s="134"/>
      <c r="I10" s="137"/>
      <c r="J10" s="131"/>
      <c r="K10" s="137"/>
      <c r="L10" s="17"/>
      <c r="M10" s="18"/>
      <c r="N10" s="137"/>
      <c r="O10" s="19"/>
      <c r="P10" s="17"/>
      <c r="Q10" s="18"/>
      <c r="R10" s="20"/>
    </row>
    <row r="11" spans="1:18" s="2" customFormat="1" x14ac:dyDescent="0.35">
      <c r="A11" s="131"/>
      <c r="B11" s="134"/>
      <c r="C11" s="131"/>
      <c r="D11" s="137"/>
      <c r="E11" s="131"/>
      <c r="F11" s="131"/>
      <c r="G11" s="134"/>
      <c r="H11" s="134"/>
      <c r="I11" s="137"/>
      <c r="J11" s="131"/>
      <c r="K11" s="137"/>
      <c r="L11" s="17"/>
      <c r="M11" s="18"/>
      <c r="N11" s="137"/>
      <c r="O11" s="19"/>
      <c r="P11" s="17"/>
      <c r="Q11" s="18"/>
      <c r="R11" s="20"/>
    </row>
    <row r="12" spans="1:18" s="2" customFormat="1" x14ac:dyDescent="0.35">
      <c r="A12" s="132"/>
      <c r="B12" s="135"/>
      <c r="C12" s="132"/>
      <c r="D12" s="138"/>
      <c r="E12" s="132"/>
      <c r="F12" s="132"/>
      <c r="G12" s="135"/>
      <c r="H12" s="135"/>
      <c r="I12" s="138"/>
      <c r="J12" s="132"/>
      <c r="K12" s="138"/>
      <c r="L12" s="17"/>
      <c r="M12" s="18"/>
      <c r="N12" s="138"/>
      <c r="O12" s="19"/>
      <c r="P12" s="17"/>
      <c r="Q12" s="18"/>
      <c r="R12" s="20"/>
    </row>
    <row r="13" spans="1:18" s="2" customFormat="1" x14ac:dyDescent="0.35">
      <c r="A13" s="18"/>
      <c r="B13" s="19"/>
      <c r="C13" s="18"/>
      <c r="D13" s="17"/>
      <c r="E13" s="18"/>
      <c r="F13" s="18"/>
      <c r="G13" s="19"/>
      <c r="H13" s="19"/>
      <c r="I13" s="17"/>
      <c r="J13" s="18"/>
      <c r="K13" s="17"/>
      <c r="L13" s="17"/>
      <c r="M13" s="18"/>
      <c r="N13" s="17"/>
      <c r="O13" s="19"/>
      <c r="P13" s="17"/>
      <c r="Q13" s="18"/>
      <c r="R13" s="20"/>
    </row>
    <row r="14" spans="1:18" s="2" customFormat="1" x14ac:dyDescent="0.35">
      <c r="A14" s="18"/>
      <c r="B14" s="19"/>
      <c r="C14" s="18"/>
      <c r="D14" s="17"/>
      <c r="E14" s="18"/>
      <c r="F14" s="18"/>
      <c r="G14" s="19"/>
      <c r="H14" s="19"/>
      <c r="I14" s="17"/>
      <c r="J14" s="18"/>
      <c r="K14" s="17"/>
      <c r="L14" s="17"/>
      <c r="M14" s="18"/>
      <c r="N14" s="17"/>
      <c r="O14" s="19"/>
      <c r="P14" s="17"/>
      <c r="Q14" s="18"/>
      <c r="R14" s="20"/>
    </row>
    <row r="15" spans="1:18" x14ac:dyDescent="0.35">
      <c r="A15" s="18"/>
      <c r="B15" s="19"/>
      <c r="C15" s="18"/>
      <c r="D15" s="17"/>
      <c r="E15" s="18"/>
      <c r="F15" s="18"/>
      <c r="G15" s="19"/>
      <c r="H15" s="19"/>
      <c r="I15" s="17"/>
      <c r="J15" s="18"/>
      <c r="K15" s="17"/>
      <c r="L15" s="17"/>
      <c r="M15" s="18"/>
      <c r="N15" s="17"/>
      <c r="O15" s="19"/>
      <c r="P15" s="17"/>
      <c r="Q15" s="18"/>
      <c r="R15" s="20"/>
    </row>
    <row r="16" spans="1:18" x14ac:dyDescent="0.35">
      <c r="A16" s="18"/>
      <c r="B16" s="19"/>
      <c r="C16" s="18"/>
      <c r="D16" s="17"/>
      <c r="E16" s="18"/>
      <c r="F16" s="18"/>
      <c r="G16" s="19"/>
      <c r="H16" s="19"/>
      <c r="I16" s="17"/>
      <c r="J16" s="18"/>
      <c r="K16" s="17"/>
      <c r="L16" s="17"/>
      <c r="M16" s="18"/>
      <c r="N16" s="17"/>
      <c r="O16" s="19"/>
      <c r="P16" s="17"/>
      <c r="Q16" s="18"/>
      <c r="R16" s="20"/>
    </row>
    <row r="17" spans="1:18" x14ac:dyDescent="0.35">
      <c r="A17" s="18"/>
      <c r="B17" s="19"/>
      <c r="C17" s="18"/>
      <c r="D17" s="17"/>
      <c r="E17" s="18"/>
      <c r="F17" s="18"/>
      <c r="G17" s="19"/>
      <c r="H17" s="19"/>
      <c r="I17" s="17"/>
      <c r="J17" s="18"/>
      <c r="K17" s="17"/>
      <c r="L17" s="17"/>
      <c r="M17" s="18"/>
      <c r="N17" s="17"/>
      <c r="O17" s="19"/>
      <c r="P17" s="17"/>
      <c r="Q17" s="18"/>
      <c r="R17" s="20"/>
    </row>
    <row r="18" spans="1:18" x14ac:dyDescent="0.35">
      <c r="A18" s="18"/>
      <c r="B18" s="19"/>
      <c r="C18" s="18"/>
      <c r="D18" s="17"/>
      <c r="E18" s="18"/>
      <c r="F18" s="18"/>
      <c r="G18" s="19"/>
      <c r="H18" s="19"/>
      <c r="I18" s="17"/>
      <c r="J18" s="18"/>
      <c r="K18" s="17"/>
      <c r="L18" s="17"/>
      <c r="M18" s="18"/>
      <c r="N18" s="17"/>
      <c r="O18" s="19"/>
      <c r="P18" s="17"/>
      <c r="Q18" s="18"/>
      <c r="R18" s="20"/>
    </row>
    <row r="19" spans="1:18" x14ac:dyDescent="0.35">
      <c r="A19" s="18"/>
      <c r="B19" s="19"/>
      <c r="C19" s="18"/>
      <c r="D19" s="17"/>
      <c r="E19" s="18"/>
      <c r="F19" s="18"/>
      <c r="G19" s="19"/>
      <c r="H19" s="19"/>
      <c r="I19" s="17"/>
      <c r="J19" s="18"/>
      <c r="K19" s="17"/>
      <c r="L19" s="17"/>
      <c r="M19" s="18"/>
      <c r="N19" s="17"/>
      <c r="O19" s="19"/>
      <c r="P19" s="17"/>
      <c r="Q19" s="18"/>
      <c r="R19" s="20"/>
    </row>
    <row r="20" spans="1:18" x14ac:dyDescent="0.35">
      <c r="A20" s="18"/>
      <c r="B20" s="19"/>
      <c r="C20" s="18"/>
      <c r="D20" s="17"/>
      <c r="E20" s="18"/>
      <c r="F20" s="18"/>
      <c r="G20" s="19"/>
      <c r="H20" s="19"/>
      <c r="I20" s="17"/>
      <c r="J20" s="18"/>
      <c r="K20" s="17"/>
      <c r="L20" s="17"/>
      <c r="M20" s="18"/>
      <c r="N20" s="17"/>
      <c r="O20" s="19"/>
      <c r="P20" s="17"/>
      <c r="Q20" s="18"/>
      <c r="R20" s="20"/>
    </row>
    <row r="21" spans="1:18" x14ac:dyDescent="0.35">
      <c r="A21" s="18"/>
      <c r="B21" s="19"/>
      <c r="C21" s="18"/>
      <c r="D21" s="17"/>
      <c r="E21" s="18"/>
      <c r="F21" s="18"/>
      <c r="G21" s="19"/>
      <c r="H21" s="19"/>
      <c r="I21" s="17"/>
      <c r="J21" s="18"/>
      <c r="K21" s="17"/>
      <c r="L21" s="17"/>
      <c r="M21" s="18"/>
      <c r="N21" s="17"/>
      <c r="O21" s="19"/>
      <c r="P21" s="17"/>
      <c r="Q21" s="18"/>
      <c r="R21" s="20"/>
    </row>
    <row r="22" spans="1:18" x14ac:dyDescent="0.35">
      <c r="A22" s="21"/>
      <c r="B22" s="22"/>
      <c r="C22" s="21"/>
      <c r="D22" s="23"/>
      <c r="E22" s="21"/>
      <c r="F22" s="21"/>
      <c r="G22" s="22"/>
      <c r="H22" s="22"/>
      <c r="I22" s="23"/>
      <c r="J22" s="21"/>
      <c r="K22" s="23"/>
      <c r="L22" s="23"/>
      <c r="M22" s="21"/>
      <c r="N22" s="23"/>
      <c r="O22" s="22"/>
      <c r="P22" s="23"/>
      <c r="Q22" s="21"/>
      <c r="R22" s="20"/>
    </row>
    <row r="23" spans="1:18" x14ac:dyDescent="0.35">
      <c r="A23" s="21"/>
      <c r="B23" s="22"/>
      <c r="C23" s="21"/>
      <c r="D23" s="23"/>
      <c r="E23" s="21"/>
      <c r="F23" s="21"/>
      <c r="G23" s="22"/>
      <c r="H23" s="22"/>
      <c r="I23" s="23"/>
      <c r="J23" s="21"/>
      <c r="K23" s="23"/>
      <c r="L23" s="23"/>
      <c r="M23" s="21"/>
      <c r="N23" s="23"/>
      <c r="O23" s="22"/>
      <c r="P23" s="23"/>
      <c r="Q23" s="21"/>
      <c r="R23" s="20"/>
    </row>
    <row r="24" spans="1:18" x14ac:dyDescent="0.35">
      <c r="A24" s="21"/>
      <c r="B24" s="22"/>
      <c r="C24" s="21"/>
      <c r="D24" s="23"/>
      <c r="E24" s="21"/>
      <c r="F24" s="21"/>
      <c r="G24" s="22"/>
      <c r="H24" s="22"/>
      <c r="I24" s="23"/>
      <c r="J24" s="21"/>
      <c r="K24" s="23"/>
      <c r="L24" s="23"/>
      <c r="M24" s="21"/>
      <c r="N24" s="23"/>
      <c r="O24" s="22"/>
      <c r="P24" s="23"/>
      <c r="Q24" s="21"/>
      <c r="R24" s="20"/>
    </row>
    <row r="25" spans="1:18" x14ac:dyDescent="0.35">
      <c r="A25" s="21"/>
      <c r="B25" s="22"/>
      <c r="C25" s="21"/>
      <c r="D25" s="23"/>
      <c r="E25" s="21"/>
      <c r="F25" s="21"/>
      <c r="G25" s="22"/>
      <c r="H25" s="22"/>
      <c r="I25" s="23"/>
      <c r="J25" s="21"/>
      <c r="K25" s="23"/>
      <c r="L25" s="23"/>
      <c r="M25" s="21"/>
      <c r="N25" s="23"/>
      <c r="O25" s="22"/>
      <c r="P25" s="23"/>
      <c r="Q25" s="21"/>
      <c r="R25" s="20"/>
    </row>
    <row r="26" spans="1:18" x14ac:dyDescent="0.35">
      <c r="A26" s="21"/>
      <c r="B26" s="22"/>
      <c r="C26" s="21"/>
      <c r="D26" s="23"/>
      <c r="E26" s="21"/>
      <c r="F26" s="21"/>
      <c r="G26" s="22"/>
      <c r="H26" s="22"/>
      <c r="I26" s="23"/>
      <c r="J26" s="21"/>
      <c r="K26" s="23"/>
      <c r="L26" s="23"/>
      <c r="M26" s="21"/>
      <c r="N26" s="23"/>
      <c r="O26" s="22"/>
      <c r="P26" s="23"/>
      <c r="Q26" s="21"/>
      <c r="R26" s="20"/>
    </row>
    <row r="27" spans="1:18" x14ac:dyDescent="0.35">
      <c r="A27" s="21"/>
      <c r="B27" s="22"/>
      <c r="C27" s="21"/>
      <c r="D27" s="23"/>
      <c r="E27" s="21"/>
      <c r="F27" s="21"/>
      <c r="G27" s="22"/>
      <c r="H27" s="22"/>
      <c r="I27" s="23"/>
      <c r="J27" s="21"/>
      <c r="K27" s="23"/>
      <c r="L27" s="23"/>
      <c r="M27" s="21"/>
      <c r="N27" s="23"/>
      <c r="O27" s="22"/>
      <c r="P27" s="23"/>
      <c r="Q27" s="21"/>
      <c r="R27" s="20"/>
    </row>
    <row r="28" spans="1:18" x14ac:dyDescent="0.35">
      <c r="A28" s="21"/>
      <c r="B28" s="22"/>
      <c r="C28" s="21"/>
      <c r="D28" s="23"/>
      <c r="E28" s="21"/>
      <c r="F28" s="21"/>
      <c r="G28" s="22"/>
      <c r="H28" s="22"/>
      <c r="I28" s="23"/>
      <c r="J28" s="21"/>
      <c r="K28" s="23"/>
      <c r="L28" s="23"/>
      <c r="M28" s="21"/>
      <c r="N28" s="23"/>
      <c r="O28" s="22"/>
      <c r="P28" s="23"/>
      <c r="Q28" s="21"/>
      <c r="R28" s="20"/>
    </row>
    <row r="29" spans="1:18" x14ac:dyDescent="0.35">
      <c r="A29" s="21"/>
      <c r="B29" s="22"/>
      <c r="C29" s="21"/>
      <c r="D29" s="23"/>
      <c r="E29" s="21"/>
      <c r="F29" s="21"/>
      <c r="G29" s="22"/>
      <c r="H29" s="22"/>
      <c r="I29" s="23"/>
      <c r="J29" s="21"/>
      <c r="K29" s="23"/>
      <c r="L29" s="23"/>
      <c r="M29" s="21"/>
      <c r="N29" s="23"/>
      <c r="O29" s="22"/>
      <c r="P29" s="23"/>
      <c r="Q29" s="21"/>
      <c r="R29" s="20"/>
    </row>
    <row r="30" spans="1:18" x14ac:dyDescent="0.35">
      <c r="A30" s="21"/>
      <c r="B30" s="22"/>
      <c r="C30" s="21"/>
      <c r="D30" s="23"/>
      <c r="E30" s="21"/>
      <c r="F30" s="21"/>
      <c r="G30" s="22"/>
      <c r="H30" s="22"/>
      <c r="I30" s="23"/>
      <c r="J30" s="21"/>
      <c r="K30" s="23"/>
      <c r="L30" s="23"/>
      <c r="M30" s="21"/>
      <c r="N30" s="23"/>
      <c r="O30" s="22"/>
      <c r="P30" s="23"/>
      <c r="Q30" s="21"/>
      <c r="R30" s="20"/>
    </row>
    <row r="31" spans="1:18" x14ac:dyDescent="0.35">
      <c r="A31" s="21"/>
      <c r="B31" s="22"/>
      <c r="C31" s="21"/>
      <c r="D31" s="23"/>
      <c r="E31" s="21"/>
      <c r="F31" s="21"/>
      <c r="G31" s="22"/>
      <c r="H31" s="22"/>
      <c r="I31" s="23"/>
      <c r="J31" s="21"/>
      <c r="K31" s="23"/>
      <c r="L31" s="23"/>
      <c r="M31" s="21"/>
      <c r="N31" s="23"/>
      <c r="O31" s="22"/>
      <c r="P31" s="23"/>
      <c r="Q31" s="21"/>
      <c r="R31" s="20"/>
    </row>
    <row r="32" spans="1:18" x14ac:dyDescent="0.35">
      <c r="A32" s="21"/>
      <c r="B32" s="22"/>
      <c r="C32" s="21"/>
      <c r="D32" s="23"/>
      <c r="E32" s="21"/>
      <c r="F32" s="21"/>
      <c r="G32" s="22"/>
      <c r="H32" s="22"/>
      <c r="I32" s="23"/>
      <c r="J32" s="21"/>
      <c r="K32" s="23"/>
      <c r="L32" s="23"/>
      <c r="M32" s="21"/>
      <c r="N32" s="23"/>
      <c r="O32" s="22"/>
      <c r="P32" s="23"/>
      <c r="Q32" s="21"/>
      <c r="R32" s="20"/>
    </row>
    <row r="33" spans="1:18" x14ac:dyDescent="0.35">
      <c r="A33" s="21"/>
      <c r="B33" s="22"/>
      <c r="C33" s="21"/>
      <c r="D33" s="23"/>
      <c r="E33" s="21"/>
      <c r="F33" s="21"/>
      <c r="G33" s="22"/>
      <c r="H33" s="22"/>
      <c r="I33" s="23"/>
      <c r="J33" s="21"/>
      <c r="K33" s="23"/>
      <c r="L33" s="23"/>
      <c r="M33" s="21"/>
      <c r="N33" s="23"/>
      <c r="O33" s="22"/>
      <c r="P33" s="23"/>
      <c r="Q33" s="21"/>
      <c r="R33" s="20"/>
    </row>
    <row r="34" spans="1:18" x14ac:dyDescent="0.35">
      <c r="A34" s="21"/>
      <c r="B34" s="22"/>
      <c r="C34" s="21"/>
      <c r="D34" s="23"/>
      <c r="E34" s="21"/>
      <c r="F34" s="21"/>
      <c r="G34" s="22"/>
      <c r="H34" s="22"/>
      <c r="I34" s="23"/>
      <c r="J34" s="21"/>
      <c r="K34" s="23"/>
      <c r="L34" s="23"/>
      <c r="M34" s="21"/>
      <c r="N34" s="23"/>
      <c r="O34" s="22"/>
      <c r="P34" s="23"/>
      <c r="Q34" s="21"/>
      <c r="R34" s="20"/>
    </row>
    <row r="35" spans="1:18" x14ac:dyDescent="0.35">
      <c r="A35" s="21"/>
      <c r="B35" s="22"/>
      <c r="C35" s="21"/>
      <c r="D35" s="23"/>
      <c r="E35" s="21"/>
      <c r="F35" s="21"/>
      <c r="G35" s="22"/>
      <c r="H35" s="22"/>
      <c r="I35" s="23"/>
      <c r="J35" s="21"/>
      <c r="K35" s="23"/>
      <c r="L35" s="23"/>
      <c r="M35" s="21"/>
      <c r="N35" s="23"/>
      <c r="O35" s="22"/>
      <c r="P35" s="23"/>
      <c r="Q35" s="21"/>
      <c r="R35" s="20"/>
    </row>
    <row r="36" spans="1:18" x14ac:dyDescent="0.35">
      <c r="A36" s="21"/>
      <c r="B36" s="22"/>
      <c r="C36" s="21"/>
      <c r="D36" s="23"/>
      <c r="E36" s="21"/>
      <c r="F36" s="21"/>
      <c r="G36" s="22"/>
      <c r="H36" s="22"/>
      <c r="I36" s="23"/>
      <c r="J36" s="21"/>
      <c r="K36" s="23"/>
      <c r="L36" s="23"/>
      <c r="M36" s="21"/>
      <c r="N36" s="23"/>
      <c r="O36" s="22"/>
      <c r="P36" s="23"/>
      <c r="Q36" s="21"/>
      <c r="R36" s="20"/>
    </row>
    <row r="37" spans="1:18" x14ac:dyDescent="0.35">
      <c r="A37" s="21"/>
      <c r="B37" s="22"/>
      <c r="C37" s="21"/>
      <c r="D37" s="23"/>
      <c r="E37" s="21"/>
      <c r="F37" s="21"/>
      <c r="G37" s="22"/>
      <c r="H37" s="22"/>
      <c r="I37" s="23"/>
      <c r="J37" s="21"/>
      <c r="K37" s="23"/>
      <c r="L37" s="23"/>
      <c r="M37" s="21"/>
      <c r="N37" s="23"/>
      <c r="O37" s="22"/>
      <c r="P37" s="23"/>
      <c r="Q37" s="21"/>
      <c r="R37" s="20"/>
    </row>
    <row r="38" spans="1:18" x14ac:dyDescent="0.35">
      <c r="A38" s="21"/>
      <c r="B38" s="22"/>
      <c r="C38" s="21"/>
      <c r="D38" s="23"/>
      <c r="E38" s="21"/>
      <c r="F38" s="21"/>
      <c r="G38" s="22"/>
      <c r="H38" s="22"/>
      <c r="I38" s="23"/>
      <c r="J38" s="21"/>
      <c r="K38" s="23"/>
      <c r="L38" s="23"/>
      <c r="M38" s="21"/>
      <c r="N38" s="23"/>
      <c r="O38" s="22"/>
      <c r="P38" s="23"/>
      <c r="Q38" s="21"/>
      <c r="R38" s="20"/>
    </row>
    <row r="39" spans="1:18" x14ac:dyDescent="0.35">
      <c r="A39" s="21"/>
      <c r="B39" s="22"/>
      <c r="C39" s="21"/>
      <c r="D39" s="23"/>
      <c r="E39" s="21"/>
      <c r="F39" s="21"/>
      <c r="G39" s="22"/>
      <c r="H39" s="22"/>
      <c r="I39" s="23"/>
      <c r="J39" s="21"/>
      <c r="K39" s="23"/>
      <c r="L39" s="23"/>
      <c r="M39" s="21"/>
      <c r="N39" s="23"/>
      <c r="O39" s="22"/>
      <c r="P39" s="23"/>
      <c r="Q39" s="21"/>
      <c r="R39" s="20"/>
    </row>
    <row r="40" spans="1:18" x14ac:dyDescent="0.35">
      <c r="A40" s="21"/>
      <c r="B40" s="22"/>
      <c r="C40" s="21"/>
      <c r="D40" s="23"/>
      <c r="E40" s="21"/>
      <c r="F40" s="21"/>
      <c r="G40" s="22"/>
      <c r="H40" s="22"/>
      <c r="I40" s="23"/>
      <c r="J40" s="21"/>
      <c r="K40" s="23"/>
      <c r="L40" s="23"/>
      <c r="M40" s="21"/>
      <c r="N40" s="23"/>
      <c r="O40" s="22"/>
      <c r="P40" s="23"/>
      <c r="Q40" s="21"/>
      <c r="R40" s="20"/>
    </row>
    <row r="41" spans="1:18" x14ac:dyDescent="0.35">
      <c r="A41" s="21"/>
      <c r="B41" s="22"/>
      <c r="C41" s="21"/>
      <c r="D41" s="23"/>
      <c r="E41" s="21"/>
      <c r="F41" s="21"/>
      <c r="G41" s="22"/>
      <c r="H41" s="22"/>
      <c r="I41" s="23"/>
      <c r="J41" s="21"/>
      <c r="K41" s="23"/>
      <c r="L41" s="23"/>
      <c r="M41" s="21"/>
      <c r="N41" s="23"/>
      <c r="O41" s="22"/>
      <c r="P41" s="23"/>
      <c r="Q41" s="21"/>
      <c r="R41" s="20"/>
    </row>
    <row r="42" spans="1:18" x14ac:dyDescent="0.35">
      <c r="A42" s="21"/>
      <c r="B42" s="22"/>
      <c r="C42" s="21"/>
      <c r="D42" s="23"/>
      <c r="E42" s="21"/>
      <c r="F42" s="21"/>
      <c r="G42" s="22"/>
      <c r="H42" s="22"/>
      <c r="I42" s="23"/>
      <c r="J42" s="21"/>
      <c r="K42" s="23"/>
      <c r="L42" s="23"/>
      <c r="M42" s="21"/>
      <c r="N42" s="23"/>
      <c r="O42" s="22"/>
      <c r="P42" s="23"/>
      <c r="Q42" s="21"/>
      <c r="R42" s="20"/>
    </row>
    <row r="43" spans="1:18" x14ac:dyDescent="0.35">
      <c r="A43" s="21"/>
      <c r="B43" s="22"/>
      <c r="C43" s="21"/>
      <c r="D43" s="23"/>
      <c r="E43" s="21"/>
      <c r="F43" s="21"/>
      <c r="G43" s="22"/>
      <c r="H43" s="22"/>
      <c r="I43" s="23"/>
      <c r="J43" s="21"/>
      <c r="K43" s="23"/>
      <c r="L43" s="23"/>
      <c r="M43" s="21"/>
      <c r="N43" s="23"/>
      <c r="O43" s="22"/>
      <c r="P43" s="23"/>
      <c r="Q43" s="21"/>
      <c r="R43" s="20"/>
    </row>
    <row r="44" spans="1:18" x14ac:dyDescent="0.35">
      <c r="A44" s="21"/>
      <c r="B44" s="22"/>
      <c r="C44" s="21"/>
      <c r="D44" s="23"/>
      <c r="E44" s="21"/>
      <c r="F44" s="21"/>
      <c r="G44" s="22"/>
      <c r="H44" s="22"/>
      <c r="I44" s="23"/>
      <c r="J44" s="21"/>
      <c r="K44" s="23"/>
      <c r="L44" s="23"/>
      <c r="M44" s="21"/>
      <c r="N44" s="23"/>
      <c r="O44" s="22"/>
      <c r="P44" s="23"/>
      <c r="Q44" s="21"/>
      <c r="R44" s="20"/>
    </row>
    <row r="45" spans="1:18" x14ac:dyDescent="0.35">
      <c r="A45" s="21"/>
      <c r="B45" s="22"/>
      <c r="C45" s="21"/>
      <c r="D45" s="23"/>
      <c r="E45" s="21"/>
      <c r="F45" s="21"/>
      <c r="G45" s="22"/>
      <c r="H45" s="22"/>
      <c r="I45" s="23"/>
      <c r="J45" s="21"/>
      <c r="K45" s="23"/>
      <c r="L45" s="23"/>
      <c r="M45" s="21"/>
      <c r="N45" s="23"/>
      <c r="O45" s="22"/>
      <c r="P45" s="23"/>
      <c r="Q45" s="21"/>
      <c r="R45" s="20"/>
    </row>
    <row r="46" spans="1:18" x14ac:dyDescent="0.35">
      <c r="A46" s="21"/>
      <c r="B46" s="22"/>
      <c r="C46" s="21"/>
      <c r="D46" s="23"/>
      <c r="E46" s="21"/>
      <c r="F46" s="21"/>
      <c r="G46" s="22"/>
      <c r="H46" s="22"/>
      <c r="I46" s="23"/>
      <c r="J46" s="21"/>
      <c r="K46" s="23"/>
      <c r="L46" s="23"/>
      <c r="M46" s="21"/>
      <c r="N46" s="23"/>
      <c r="O46" s="22"/>
      <c r="P46" s="23"/>
      <c r="Q46" s="21"/>
      <c r="R46" s="20"/>
    </row>
    <row r="47" spans="1:18" x14ac:dyDescent="0.35">
      <c r="A47" s="21"/>
      <c r="B47" s="22"/>
      <c r="C47" s="21"/>
      <c r="D47" s="23"/>
      <c r="E47" s="21"/>
      <c r="F47" s="21"/>
      <c r="G47" s="22"/>
      <c r="H47" s="22"/>
      <c r="I47" s="23"/>
      <c r="J47" s="21"/>
      <c r="K47" s="23"/>
      <c r="L47" s="23"/>
      <c r="M47" s="21"/>
      <c r="N47" s="23"/>
      <c r="O47" s="22"/>
      <c r="P47" s="23"/>
      <c r="Q47" s="21"/>
      <c r="R47" s="20"/>
    </row>
    <row r="48" spans="1:18" x14ac:dyDescent="0.35">
      <c r="A48" s="21"/>
      <c r="B48" s="22"/>
      <c r="C48" s="21"/>
      <c r="D48" s="23"/>
      <c r="E48" s="21"/>
      <c r="F48" s="21"/>
      <c r="G48" s="22"/>
      <c r="H48" s="22"/>
      <c r="I48" s="23"/>
      <c r="J48" s="21"/>
      <c r="K48" s="23"/>
      <c r="L48" s="23"/>
      <c r="M48" s="21"/>
      <c r="N48" s="23"/>
      <c r="O48" s="22"/>
      <c r="P48" s="23"/>
      <c r="Q48" s="21"/>
      <c r="R48" s="20"/>
    </row>
    <row r="49" spans="1:18" x14ac:dyDescent="0.35">
      <c r="A49" s="21"/>
      <c r="B49" s="22"/>
      <c r="C49" s="21"/>
      <c r="D49" s="23"/>
      <c r="E49" s="21"/>
      <c r="F49" s="21"/>
      <c r="G49" s="22"/>
      <c r="H49" s="22"/>
      <c r="I49" s="23"/>
      <c r="J49" s="21"/>
      <c r="K49" s="23"/>
      <c r="L49" s="23"/>
      <c r="M49" s="21"/>
      <c r="N49" s="23"/>
      <c r="O49" s="22"/>
      <c r="P49" s="23"/>
      <c r="Q49" s="21"/>
      <c r="R49" s="20"/>
    </row>
    <row r="50" spans="1:18" x14ac:dyDescent="0.35">
      <c r="A50" s="21"/>
      <c r="B50" s="22"/>
      <c r="C50" s="21"/>
      <c r="D50" s="23"/>
      <c r="E50" s="21"/>
      <c r="F50" s="21"/>
      <c r="G50" s="22"/>
      <c r="H50" s="22"/>
      <c r="I50" s="23"/>
      <c r="J50" s="21"/>
      <c r="K50" s="23"/>
      <c r="L50" s="23"/>
      <c r="M50" s="21"/>
      <c r="N50" s="23"/>
      <c r="O50" s="22"/>
      <c r="P50" s="23"/>
      <c r="Q50" s="21"/>
      <c r="R50" s="20"/>
    </row>
    <row r="51" spans="1:18" x14ac:dyDescent="0.35">
      <c r="A51" s="21"/>
      <c r="B51" s="22"/>
      <c r="C51" s="21"/>
      <c r="D51" s="23"/>
      <c r="E51" s="21"/>
      <c r="F51" s="21"/>
      <c r="G51" s="22"/>
      <c r="H51" s="22"/>
      <c r="I51" s="23"/>
      <c r="J51" s="21"/>
      <c r="K51" s="23"/>
      <c r="L51" s="23"/>
      <c r="M51" s="21"/>
      <c r="N51" s="23"/>
      <c r="O51" s="22"/>
      <c r="P51" s="23"/>
      <c r="Q51" s="21"/>
      <c r="R51" s="20"/>
    </row>
    <row r="52" spans="1:18" x14ac:dyDescent="0.35">
      <c r="A52" s="21"/>
      <c r="B52" s="22"/>
      <c r="C52" s="21"/>
      <c r="D52" s="23"/>
      <c r="E52" s="21"/>
      <c r="F52" s="21"/>
      <c r="G52" s="22"/>
      <c r="H52" s="22"/>
      <c r="I52" s="23"/>
      <c r="J52" s="21"/>
      <c r="K52" s="23"/>
      <c r="L52" s="23"/>
      <c r="M52" s="21"/>
      <c r="N52" s="23"/>
      <c r="O52" s="22"/>
      <c r="P52" s="23"/>
      <c r="Q52" s="21"/>
      <c r="R52" s="20"/>
    </row>
    <row r="53" spans="1:18" x14ac:dyDescent="0.35">
      <c r="A53" s="21"/>
      <c r="B53" s="22"/>
      <c r="C53" s="21"/>
      <c r="D53" s="23"/>
      <c r="E53" s="21"/>
      <c r="F53" s="21"/>
      <c r="G53" s="22"/>
      <c r="H53" s="22"/>
      <c r="I53" s="23"/>
      <c r="J53" s="21"/>
      <c r="K53" s="23"/>
      <c r="L53" s="23"/>
      <c r="M53" s="21"/>
      <c r="N53" s="23"/>
      <c r="O53" s="22"/>
      <c r="P53" s="23"/>
      <c r="Q53" s="21"/>
      <c r="R53" s="20"/>
    </row>
    <row r="54" spans="1:18" x14ac:dyDescent="0.35">
      <c r="A54" s="21"/>
      <c r="B54" s="22"/>
      <c r="C54" s="21"/>
      <c r="D54" s="23"/>
      <c r="E54" s="21"/>
      <c r="F54" s="21"/>
      <c r="G54" s="22"/>
      <c r="H54" s="22"/>
      <c r="I54" s="23"/>
      <c r="J54" s="21"/>
      <c r="K54" s="23"/>
      <c r="L54" s="23"/>
      <c r="M54" s="21"/>
      <c r="N54" s="23"/>
      <c r="O54" s="22"/>
      <c r="P54" s="23"/>
      <c r="Q54" s="21"/>
      <c r="R54" s="20"/>
    </row>
    <row r="55" spans="1:18" x14ac:dyDescent="0.35">
      <c r="A55" s="21"/>
      <c r="B55" s="22"/>
      <c r="C55" s="21"/>
      <c r="D55" s="23"/>
      <c r="E55" s="21"/>
      <c r="F55" s="21"/>
      <c r="G55" s="22"/>
      <c r="H55" s="22"/>
      <c r="I55" s="23"/>
      <c r="J55" s="21"/>
      <c r="K55" s="23"/>
      <c r="L55" s="23"/>
      <c r="M55" s="21"/>
      <c r="N55" s="23"/>
      <c r="O55" s="22"/>
      <c r="P55" s="23"/>
      <c r="Q55" s="21"/>
      <c r="R55" s="20"/>
    </row>
    <row r="56" spans="1:18" x14ac:dyDescent="0.35">
      <c r="A56" s="21"/>
      <c r="B56" s="22"/>
      <c r="C56" s="21"/>
      <c r="D56" s="23"/>
      <c r="E56" s="21"/>
      <c r="F56" s="21"/>
      <c r="G56" s="22"/>
      <c r="H56" s="22"/>
      <c r="I56" s="23"/>
      <c r="J56" s="21"/>
      <c r="K56" s="23"/>
      <c r="L56" s="23"/>
      <c r="M56" s="21"/>
      <c r="N56" s="23"/>
      <c r="O56" s="22"/>
      <c r="P56" s="23"/>
      <c r="Q56" s="21"/>
      <c r="R56" s="20"/>
    </row>
    <row r="57" spans="1:18" x14ac:dyDescent="0.35">
      <c r="A57" s="21"/>
      <c r="B57" s="22"/>
      <c r="C57" s="21"/>
      <c r="D57" s="23"/>
      <c r="E57" s="21"/>
      <c r="F57" s="21"/>
      <c r="G57" s="22"/>
      <c r="H57" s="22"/>
      <c r="I57" s="23"/>
      <c r="J57" s="21"/>
      <c r="K57" s="23"/>
      <c r="L57" s="23"/>
      <c r="M57" s="21"/>
      <c r="N57" s="23"/>
      <c r="O57" s="22"/>
      <c r="P57" s="23"/>
      <c r="Q57" s="21"/>
      <c r="R57" s="20"/>
    </row>
    <row r="58" spans="1:18" x14ac:dyDescent="0.35">
      <c r="A58" s="21"/>
      <c r="B58" s="22"/>
      <c r="C58" s="21"/>
      <c r="D58" s="23"/>
      <c r="E58" s="21"/>
      <c r="F58" s="21"/>
      <c r="G58" s="22"/>
      <c r="H58" s="22"/>
      <c r="I58" s="23"/>
      <c r="J58" s="21"/>
      <c r="K58" s="23"/>
      <c r="L58" s="23"/>
      <c r="M58" s="21"/>
      <c r="N58" s="23"/>
      <c r="O58" s="22"/>
      <c r="P58" s="23"/>
      <c r="Q58" s="21"/>
      <c r="R58" s="20"/>
    </row>
    <row r="59" spans="1:18" x14ac:dyDescent="0.35">
      <c r="A59" s="21"/>
      <c r="B59" s="22"/>
      <c r="C59" s="21"/>
      <c r="D59" s="23"/>
      <c r="E59" s="21"/>
      <c r="F59" s="21"/>
      <c r="G59" s="22"/>
      <c r="H59" s="22"/>
      <c r="I59" s="23"/>
      <c r="J59" s="21"/>
      <c r="K59" s="23"/>
      <c r="L59" s="23"/>
      <c r="M59" s="21"/>
      <c r="N59" s="23"/>
      <c r="O59" s="22"/>
      <c r="P59" s="23"/>
      <c r="Q59" s="21"/>
      <c r="R59" s="20"/>
    </row>
    <row r="60" spans="1:18" x14ac:dyDescent="0.35">
      <c r="A60" s="21"/>
      <c r="B60" s="22"/>
      <c r="C60" s="21"/>
      <c r="D60" s="23"/>
      <c r="E60" s="21"/>
      <c r="F60" s="21"/>
      <c r="G60" s="22"/>
      <c r="H60" s="22"/>
      <c r="I60" s="23"/>
      <c r="J60" s="21"/>
      <c r="K60" s="23"/>
      <c r="L60" s="23"/>
      <c r="M60" s="21"/>
      <c r="N60" s="23"/>
      <c r="O60" s="22"/>
      <c r="P60" s="23"/>
      <c r="Q60" s="21"/>
      <c r="R60" s="20"/>
    </row>
    <row r="61" spans="1:18" x14ac:dyDescent="0.35">
      <c r="A61" s="21"/>
      <c r="B61" s="22"/>
      <c r="C61" s="21"/>
      <c r="D61" s="23"/>
      <c r="E61" s="21"/>
      <c r="F61" s="21"/>
      <c r="G61" s="22"/>
      <c r="H61" s="22"/>
      <c r="I61" s="23"/>
      <c r="J61" s="21"/>
      <c r="K61" s="23"/>
      <c r="L61" s="23"/>
      <c r="M61" s="21"/>
      <c r="N61" s="23"/>
      <c r="O61" s="22"/>
      <c r="P61" s="23"/>
      <c r="Q61" s="21"/>
      <c r="R61" s="20"/>
    </row>
    <row r="62" spans="1:18" x14ac:dyDescent="0.35">
      <c r="A62" s="21"/>
      <c r="B62" s="22"/>
      <c r="C62" s="21"/>
      <c r="D62" s="23"/>
      <c r="E62" s="21"/>
      <c r="F62" s="21"/>
      <c r="G62" s="22"/>
      <c r="H62" s="22"/>
      <c r="I62" s="23"/>
      <c r="J62" s="21"/>
      <c r="K62" s="23"/>
      <c r="L62" s="23"/>
      <c r="M62" s="21"/>
      <c r="N62" s="23"/>
      <c r="O62" s="22"/>
      <c r="P62" s="23"/>
      <c r="Q62" s="21"/>
      <c r="R62" s="20"/>
    </row>
    <row r="63" spans="1:18" x14ac:dyDescent="0.35">
      <c r="A63" s="21"/>
      <c r="B63" s="22"/>
      <c r="C63" s="21"/>
      <c r="D63" s="23"/>
      <c r="E63" s="21"/>
      <c r="F63" s="21"/>
      <c r="G63" s="22"/>
      <c r="H63" s="22"/>
      <c r="I63" s="23"/>
      <c r="J63" s="21"/>
      <c r="K63" s="23"/>
      <c r="L63" s="23"/>
      <c r="M63" s="21"/>
      <c r="N63" s="23"/>
      <c r="O63" s="22"/>
      <c r="P63" s="23"/>
      <c r="Q63" s="21"/>
      <c r="R63" s="20"/>
    </row>
    <row r="64" spans="1:18" x14ac:dyDescent="0.35">
      <c r="A64" s="21"/>
      <c r="B64" s="22"/>
      <c r="C64" s="21"/>
      <c r="D64" s="23"/>
      <c r="E64" s="21"/>
      <c r="F64" s="21"/>
      <c r="G64" s="22"/>
      <c r="H64" s="22"/>
      <c r="I64" s="23"/>
      <c r="J64" s="21"/>
      <c r="K64" s="23"/>
      <c r="L64" s="23"/>
      <c r="M64" s="21"/>
      <c r="N64" s="23"/>
      <c r="O64" s="22"/>
      <c r="P64" s="23"/>
      <c r="Q64" s="21"/>
      <c r="R64" s="20"/>
    </row>
    <row r="65" spans="1:18" x14ac:dyDescent="0.35">
      <c r="A65" s="21"/>
      <c r="B65" s="22"/>
      <c r="C65" s="21"/>
      <c r="D65" s="23"/>
      <c r="E65" s="21"/>
      <c r="F65" s="21"/>
      <c r="G65" s="22"/>
      <c r="H65" s="22"/>
      <c r="I65" s="23"/>
      <c r="J65" s="21"/>
      <c r="K65" s="23"/>
      <c r="L65" s="23"/>
      <c r="M65" s="21"/>
      <c r="N65" s="23"/>
      <c r="O65" s="22"/>
      <c r="P65" s="23"/>
      <c r="Q65" s="21"/>
      <c r="R65" s="20"/>
    </row>
    <row r="66" spans="1:18" x14ac:dyDescent="0.35">
      <c r="A66" s="21"/>
      <c r="B66" s="22"/>
      <c r="C66" s="21"/>
      <c r="D66" s="23"/>
      <c r="E66" s="21"/>
      <c r="F66" s="21"/>
      <c r="G66" s="22"/>
      <c r="H66" s="22"/>
      <c r="I66" s="23"/>
      <c r="J66" s="21"/>
      <c r="K66" s="23"/>
      <c r="L66" s="23"/>
      <c r="M66" s="21"/>
      <c r="N66" s="23"/>
      <c r="O66" s="22"/>
      <c r="P66" s="23"/>
      <c r="Q66" s="21"/>
      <c r="R66" s="20"/>
    </row>
    <row r="67" spans="1:18" x14ac:dyDescent="0.35">
      <c r="A67" s="21"/>
      <c r="B67" s="22"/>
      <c r="C67" s="21"/>
      <c r="D67" s="23"/>
      <c r="E67" s="21"/>
      <c r="F67" s="21"/>
      <c r="G67" s="22"/>
      <c r="H67" s="22"/>
      <c r="I67" s="23"/>
      <c r="J67" s="21"/>
      <c r="K67" s="23"/>
      <c r="L67" s="23"/>
      <c r="M67" s="21"/>
      <c r="N67" s="23"/>
      <c r="O67" s="22"/>
      <c r="P67" s="23"/>
      <c r="Q67" s="21"/>
      <c r="R67" s="20"/>
    </row>
    <row r="68" spans="1:18" x14ac:dyDescent="0.35">
      <c r="A68" s="21"/>
      <c r="B68" s="22"/>
      <c r="C68" s="21"/>
      <c r="D68" s="23"/>
      <c r="E68" s="21"/>
      <c r="F68" s="21"/>
      <c r="G68" s="22"/>
      <c r="H68" s="22"/>
      <c r="I68" s="23"/>
      <c r="J68" s="21"/>
      <c r="K68" s="23"/>
      <c r="L68" s="23"/>
      <c r="M68" s="21"/>
      <c r="N68" s="23"/>
      <c r="O68" s="22"/>
      <c r="P68" s="23"/>
      <c r="Q68" s="21"/>
      <c r="R68" s="20"/>
    </row>
    <row r="69" spans="1:18" x14ac:dyDescent="0.35">
      <c r="A69" s="21"/>
      <c r="B69" s="22"/>
      <c r="C69" s="21"/>
      <c r="D69" s="23"/>
      <c r="E69" s="21"/>
      <c r="F69" s="21"/>
      <c r="G69" s="22"/>
      <c r="H69" s="22"/>
      <c r="I69" s="23"/>
      <c r="J69" s="21"/>
      <c r="K69" s="23"/>
      <c r="L69" s="23"/>
      <c r="M69" s="21"/>
      <c r="N69" s="23"/>
      <c r="O69" s="22"/>
      <c r="P69" s="23"/>
      <c r="Q69" s="21"/>
      <c r="R69" s="20"/>
    </row>
    <row r="70" spans="1:18" x14ac:dyDescent="0.35">
      <c r="A70" s="21"/>
      <c r="B70" s="22"/>
      <c r="C70" s="21"/>
      <c r="D70" s="23"/>
      <c r="E70" s="21"/>
      <c r="F70" s="21"/>
      <c r="G70" s="22"/>
      <c r="H70" s="22"/>
      <c r="I70" s="23"/>
      <c r="J70" s="21"/>
      <c r="K70" s="23"/>
      <c r="L70" s="23"/>
      <c r="M70" s="21"/>
      <c r="N70" s="23"/>
      <c r="O70" s="22"/>
      <c r="P70" s="23"/>
      <c r="Q70" s="21"/>
      <c r="R70" s="20"/>
    </row>
    <row r="71" spans="1:18" x14ac:dyDescent="0.35">
      <c r="A71" s="21"/>
      <c r="B71" s="22"/>
      <c r="C71" s="21"/>
      <c r="D71" s="23"/>
      <c r="E71" s="21"/>
      <c r="F71" s="21"/>
      <c r="G71" s="22"/>
      <c r="H71" s="22"/>
      <c r="I71" s="23"/>
      <c r="J71" s="21"/>
      <c r="K71" s="23"/>
      <c r="L71" s="23"/>
      <c r="M71" s="21"/>
      <c r="N71" s="23"/>
      <c r="O71" s="22"/>
      <c r="P71" s="23"/>
      <c r="Q71" s="21"/>
      <c r="R71" s="20"/>
    </row>
    <row r="72" spans="1:18" x14ac:dyDescent="0.35">
      <c r="A72" s="21"/>
      <c r="B72" s="22"/>
      <c r="C72" s="21"/>
      <c r="D72" s="23"/>
      <c r="E72" s="21"/>
      <c r="F72" s="21"/>
      <c r="G72" s="22"/>
      <c r="H72" s="22"/>
      <c r="I72" s="23"/>
      <c r="J72" s="21"/>
      <c r="K72" s="23"/>
      <c r="L72" s="23"/>
      <c r="M72" s="21"/>
      <c r="N72" s="23"/>
      <c r="O72" s="22"/>
      <c r="P72" s="23"/>
      <c r="Q72" s="21"/>
      <c r="R72" s="20"/>
    </row>
    <row r="73" spans="1:18" x14ac:dyDescent="0.35">
      <c r="A73" s="21"/>
      <c r="B73" s="22"/>
      <c r="C73" s="21"/>
      <c r="D73" s="23"/>
      <c r="E73" s="21"/>
      <c r="F73" s="21"/>
      <c r="G73" s="22"/>
      <c r="H73" s="22"/>
      <c r="I73" s="23"/>
      <c r="J73" s="21"/>
      <c r="K73" s="23"/>
      <c r="L73" s="23"/>
      <c r="M73" s="21"/>
      <c r="N73" s="23"/>
      <c r="O73" s="22"/>
      <c r="P73" s="23"/>
      <c r="Q73" s="21"/>
      <c r="R73" s="20"/>
    </row>
    <row r="74" spans="1:18" x14ac:dyDescent="0.35">
      <c r="A74" s="21"/>
      <c r="B74" s="22"/>
      <c r="C74" s="21"/>
      <c r="D74" s="23"/>
      <c r="E74" s="21"/>
      <c r="F74" s="21"/>
      <c r="G74" s="22"/>
      <c r="H74" s="22"/>
      <c r="I74" s="23"/>
      <c r="J74" s="21"/>
      <c r="K74" s="23"/>
      <c r="L74" s="23"/>
      <c r="M74" s="21"/>
      <c r="N74" s="23"/>
      <c r="O74" s="22"/>
      <c r="P74" s="23"/>
      <c r="Q74" s="21"/>
      <c r="R74" s="20"/>
    </row>
    <row r="75" spans="1:18" x14ac:dyDescent="0.35">
      <c r="A75" s="21"/>
      <c r="B75" s="22"/>
      <c r="C75" s="21"/>
      <c r="D75" s="23"/>
      <c r="E75" s="21"/>
      <c r="F75" s="21"/>
      <c r="G75" s="22"/>
      <c r="H75" s="22"/>
      <c r="I75" s="23"/>
      <c r="J75" s="21"/>
      <c r="K75" s="23"/>
      <c r="L75" s="23"/>
      <c r="M75" s="21"/>
      <c r="N75" s="23"/>
      <c r="O75" s="22"/>
      <c r="P75" s="23"/>
      <c r="Q75" s="21"/>
      <c r="R75" s="20"/>
    </row>
    <row r="76" spans="1:18" x14ac:dyDescent="0.35">
      <c r="A76" s="21"/>
      <c r="B76" s="22"/>
      <c r="C76" s="21"/>
      <c r="D76" s="23"/>
      <c r="E76" s="21"/>
      <c r="F76" s="21"/>
      <c r="G76" s="22"/>
      <c r="H76" s="22"/>
      <c r="I76" s="23"/>
      <c r="J76" s="21"/>
      <c r="K76" s="23"/>
      <c r="L76" s="23"/>
      <c r="M76" s="21"/>
      <c r="N76" s="23"/>
      <c r="O76" s="22"/>
      <c r="P76" s="23"/>
      <c r="Q76" s="21"/>
      <c r="R76" s="20"/>
    </row>
    <row r="77" spans="1:18" x14ac:dyDescent="0.35">
      <c r="A77" s="21"/>
      <c r="B77" s="22"/>
      <c r="C77" s="21"/>
      <c r="D77" s="23"/>
      <c r="E77" s="21"/>
      <c r="F77" s="21"/>
      <c r="G77" s="22"/>
      <c r="H77" s="22"/>
      <c r="I77" s="23"/>
      <c r="J77" s="21"/>
      <c r="K77" s="23"/>
      <c r="L77" s="23"/>
      <c r="M77" s="21"/>
      <c r="N77" s="23"/>
      <c r="O77" s="22"/>
      <c r="P77" s="23"/>
      <c r="Q77" s="21"/>
      <c r="R77" s="20"/>
    </row>
    <row r="78" spans="1:18" x14ac:dyDescent="0.35">
      <c r="A78" s="21"/>
      <c r="B78" s="22"/>
      <c r="C78" s="21"/>
      <c r="D78" s="23"/>
      <c r="E78" s="21"/>
      <c r="F78" s="21"/>
      <c r="G78" s="22"/>
      <c r="H78" s="22"/>
      <c r="I78" s="23"/>
      <c r="J78" s="21"/>
      <c r="K78" s="23"/>
      <c r="L78" s="23"/>
      <c r="M78" s="21"/>
      <c r="N78" s="23"/>
      <c r="O78" s="22"/>
      <c r="P78" s="23"/>
      <c r="Q78" s="21"/>
      <c r="R78" s="20"/>
    </row>
    <row r="79" spans="1:18" x14ac:dyDescent="0.35">
      <c r="A79" s="21"/>
      <c r="B79" s="22"/>
      <c r="C79" s="21"/>
      <c r="D79" s="23"/>
      <c r="E79" s="21"/>
      <c r="F79" s="21"/>
      <c r="G79" s="22"/>
      <c r="H79" s="22"/>
      <c r="I79" s="23"/>
      <c r="J79" s="21"/>
      <c r="K79" s="23"/>
      <c r="L79" s="23"/>
      <c r="M79" s="21"/>
      <c r="N79" s="23"/>
      <c r="O79" s="22"/>
      <c r="P79" s="23"/>
      <c r="Q79" s="21"/>
      <c r="R79" s="20"/>
    </row>
    <row r="80" spans="1:18" x14ac:dyDescent="0.35">
      <c r="A80" s="21"/>
      <c r="B80" s="22"/>
      <c r="C80" s="21"/>
      <c r="D80" s="23"/>
      <c r="E80" s="21"/>
      <c r="F80" s="21"/>
      <c r="G80" s="22"/>
      <c r="H80" s="22"/>
      <c r="I80" s="23"/>
      <c r="J80" s="21"/>
      <c r="K80" s="23"/>
      <c r="L80" s="23"/>
      <c r="M80" s="21"/>
      <c r="N80" s="23"/>
      <c r="O80" s="22"/>
      <c r="P80" s="23"/>
      <c r="Q80" s="21"/>
      <c r="R80" s="20"/>
    </row>
    <row r="81" spans="1:18" x14ac:dyDescent="0.35">
      <c r="A81" s="21"/>
      <c r="B81" s="22"/>
      <c r="C81" s="21"/>
      <c r="D81" s="23"/>
      <c r="E81" s="21"/>
      <c r="F81" s="21"/>
      <c r="G81" s="22"/>
      <c r="H81" s="22"/>
      <c r="I81" s="23"/>
      <c r="J81" s="21"/>
      <c r="K81" s="23"/>
      <c r="L81" s="23"/>
      <c r="M81" s="21"/>
      <c r="N81" s="23"/>
      <c r="O81" s="22"/>
      <c r="P81" s="23"/>
      <c r="Q81" s="21"/>
      <c r="R81" s="20"/>
    </row>
    <row r="82" spans="1:18" x14ac:dyDescent="0.35">
      <c r="A82" s="21"/>
      <c r="B82" s="22"/>
      <c r="C82" s="21"/>
      <c r="D82" s="23"/>
      <c r="E82" s="21"/>
      <c r="F82" s="21"/>
      <c r="G82" s="22"/>
      <c r="H82" s="22"/>
      <c r="I82" s="23"/>
      <c r="J82" s="21"/>
      <c r="K82" s="23"/>
      <c r="L82" s="23"/>
      <c r="M82" s="21"/>
      <c r="N82" s="23"/>
      <c r="O82" s="22"/>
      <c r="P82" s="23"/>
      <c r="Q82" s="21"/>
      <c r="R82" s="20"/>
    </row>
    <row r="83" spans="1:18" x14ac:dyDescent="0.35">
      <c r="A83" s="21"/>
      <c r="B83" s="22"/>
      <c r="C83" s="21"/>
      <c r="D83" s="23"/>
      <c r="E83" s="21"/>
      <c r="F83" s="21"/>
      <c r="G83" s="22"/>
      <c r="H83" s="22"/>
      <c r="I83" s="23"/>
      <c r="J83" s="21"/>
      <c r="K83" s="23"/>
      <c r="L83" s="23"/>
      <c r="M83" s="21"/>
      <c r="N83" s="23"/>
      <c r="O83" s="22"/>
      <c r="P83" s="23"/>
      <c r="Q83" s="21"/>
      <c r="R83" s="20"/>
    </row>
    <row r="84" spans="1:18" x14ac:dyDescent="0.35">
      <c r="A84" s="21"/>
      <c r="B84" s="22"/>
      <c r="C84" s="21"/>
      <c r="D84" s="23"/>
      <c r="E84" s="21"/>
      <c r="F84" s="21"/>
      <c r="G84" s="22"/>
      <c r="H84" s="22"/>
      <c r="I84" s="23"/>
      <c r="J84" s="21"/>
      <c r="K84" s="23"/>
      <c r="L84" s="23"/>
      <c r="M84" s="21"/>
      <c r="N84" s="23"/>
      <c r="O84" s="22"/>
      <c r="P84" s="23"/>
      <c r="Q84" s="21"/>
      <c r="R84" s="20"/>
    </row>
    <row r="85" spans="1:18" x14ac:dyDescent="0.35">
      <c r="A85" s="21"/>
      <c r="B85" s="22"/>
      <c r="C85" s="21"/>
      <c r="D85" s="23"/>
      <c r="E85" s="21"/>
      <c r="F85" s="21"/>
      <c r="G85" s="22"/>
      <c r="H85" s="22"/>
      <c r="I85" s="23"/>
      <c r="J85" s="21"/>
      <c r="K85" s="23"/>
      <c r="L85" s="23"/>
      <c r="M85" s="21"/>
      <c r="N85" s="23"/>
      <c r="O85" s="22"/>
      <c r="P85" s="23"/>
      <c r="Q85" s="21"/>
      <c r="R85" s="20"/>
    </row>
    <row r="86" spans="1:18" x14ac:dyDescent="0.35">
      <c r="A86" s="21"/>
      <c r="B86" s="22"/>
      <c r="C86" s="21"/>
      <c r="D86" s="23"/>
      <c r="E86" s="21"/>
      <c r="F86" s="21"/>
      <c r="G86" s="22"/>
      <c r="H86" s="22"/>
      <c r="I86" s="23"/>
      <c r="J86" s="21"/>
      <c r="K86" s="23"/>
      <c r="L86" s="23"/>
      <c r="M86" s="21"/>
      <c r="N86" s="23"/>
      <c r="O86" s="22"/>
      <c r="P86" s="23"/>
      <c r="Q86" s="21"/>
      <c r="R86" s="20"/>
    </row>
    <row r="87" spans="1:18" x14ac:dyDescent="0.35">
      <c r="A87" s="21"/>
      <c r="B87" s="22"/>
      <c r="C87" s="21"/>
      <c r="D87" s="23"/>
      <c r="E87" s="21"/>
      <c r="F87" s="21"/>
      <c r="G87" s="22"/>
      <c r="H87" s="22"/>
      <c r="I87" s="23"/>
      <c r="J87" s="21"/>
      <c r="K87" s="23"/>
      <c r="L87" s="23"/>
      <c r="M87" s="21"/>
      <c r="N87" s="23"/>
      <c r="O87" s="22"/>
      <c r="P87" s="23"/>
      <c r="Q87" s="21"/>
      <c r="R87" s="20"/>
    </row>
    <row r="88" spans="1:18" x14ac:dyDescent="0.35">
      <c r="A88" s="21"/>
      <c r="B88" s="22"/>
      <c r="C88" s="21"/>
      <c r="D88" s="23"/>
      <c r="E88" s="21"/>
      <c r="F88" s="21"/>
      <c r="G88" s="22"/>
      <c r="H88" s="22"/>
      <c r="I88" s="23"/>
      <c r="J88" s="21"/>
      <c r="K88" s="23"/>
      <c r="L88" s="23"/>
      <c r="M88" s="21"/>
      <c r="N88" s="23"/>
      <c r="O88" s="22"/>
      <c r="P88" s="23"/>
      <c r="Q88" s="21"/>
      <c r="R88" s="20"/>
    </row>
    <row r="89" spans="1:18" x14ac:dyDescent="0.35">
      <c r="A89" s="21"/>
      <c r="B89" s="22"/>
      <c r="C89" s="21"/>
      <c r="D89" s="23"/>
      <c r="E89" s="21"/>
      <c r="F89" s="21"/>
      <c r="G89" s="22"/>
      <c r="H89" s="22"/>
      <c r="I89" s="23"/>
      <c r="J89" s="21"/>
      <c r="K89" s="23"/>
      <c r="L89" s="23"/>
      <c r="M89" s="21"/>
      <c r="N89" s="23"/>
      <c r="O89" s="22"/>
      <c r="P89" s="23"/>
      <c r="Q89" s="21"/>
      <c r="R89" s="20"/>
    </row>
    <row r="90" spans="1:18" x14ac:dyDescent="0.35">
      <c r="A90" s="21"/>
      <c r="B90" s="22"/>
      <c r="C90" s="21"/>
      <c r="D90" s="23"/>
      <c r="E90" s="21"/>
      <c r="F90" s="21"/>
      <c r="G90" s="22"/>
      <c r="H90" s="22"/>
      <c r="I90" s="23"/>
      <c r="J90" s="21"/>
      <c r="K90" s="23"/>
      <c r="L90" s="23"/>
      <c r="M90" s="21"/>
      <c r="N90" s="23"/>
      <c r="O90" s="22"/>
      <c r="P90" s="23"/>
      <c r="Q90" s="21"/>
      <c r="R90" s="20"/>
    </row>
    <row r="91" spans="1:18" x14ac:dyDescent="0.35">
      <c r="A91" s="21"/>
      <c r="B91" s="22"/>
      <c r="C91" s="21"/>
      <c r="D91" s="23"/>
      <c r="E91" s="21"/>
      <c r="F91" s="21"/>
      <c r="G91" s="22"/>
      <c r="H91" s="22"/>
      <c r="I91" s="23"/>
      <c r="J91" s="21"/>
      <c r="K91" s="23"/>
      <c r="L91" s="23"/>
      <c r="M91" s="21"/>
      <c r="N91" s="23"/>
      <c r="O91" s="22"/>
      <c r="P91" s="23"/>
      <c r="Q91" s="21"/>
      <c r="R91" s="20"/>
    </row>
    <row r="92" spans="1:18" x14ac:dyDescent="0.35">
      <c r="A92" s="21"/>
      <c r="B92" s="22"/>
      <c r="C92" s="21"/>
      <c r="D92" s="23"/>
      <c r="E92" s="21"/>
      <c r="F92" s="21"/>
      <c r="G92" s="22"/>
      <c r="H92" s="22"/>
      <c r="I92" s="23"/>
      <c r="J92" s="21"/>
      <c r="K92" s="23"/>
      <c r="L92" s="23"/>
      <c r="M92" s="21"/>
      <c r="N92" s="23"/>
      <c r="O92" s="22"/>
      <c r="P92" s="23"/>
      <c r="Q92" s="21"/>
      <c r="R92" s="20"/>
    </row>
    <row r="93" spans="1:18" x14ac:dyDescent="0.35">
      <c r="A93" s="21"/>
      <c r="B93" s="22"/>
      <c r="C93" s="21"/>
      <c r="D93" s="23"/>
      <c r="E93" s="21"/>
      <c r="F93" s="21"/>
      <c r="G93" s="22"/>
      <c r="H93" s="22"/>
      <c r="I93" s="23"/>
      <c r="J93" s="21"/>
      <c r="K93" s="23"/>
      <c r="L93" s="23"/>
      <c r="M93" s="21"/>
      <c r="N93" s="23"/>
      <c r="O93" s="22"/>
      <c r="P93" s="23"/>
      <c r="Q93" s="21"/>
      <c r="R93" s="20"/>
    </row>
    <row r="94" spans="1:18" x14ac:dyDescent="0.35">
      <c r="A94" s="21"/>
      <c r="B94" s="22"/>
      <c r="C94" s="21"/>
      <c r="D94" s="23"/>
      <c r="E94" s="21"/>
      <c r="F94" s="21"/>
      <c r="G94" s="22"/>
      <c r="H94" s="22"/>
      <c r="I94" s="23"/>
      <c r="J94" s="21"/>
      <c r="K94" s="23"/>
      <c r="L94" s="23"/>
      <c r="M94" s="21"/>
      <c r="N94" s="23"/>
      <c r="O94" s="22"/>
      <c r="P94" s="23"/>
      <c r="Q94" s="21"/>
      <c r="R94" s="20"/>
    </row>
    <row r="95" spans="1:18" x14ac:dyDescent="0.35">
      <c r="A95" s="21"/>
      <c r="B95" s="22"/>
      <c r="C95" s="21"/>
      <c r="D95" s="23"/>
      <c r="E95" s="21"/>
      <c r="F95" s="21"/>
      <c r="G95" s="22"/>
      <c r="H95" s="22"/>
      <c r="I95" s="23"/>
      <c r="J95" s="21"/>
      <c r="K95" s="23"/>
      <c r="L95" s="23"/>
      <c r="M95" s="21"/>
      <c r="N95" s="23"/>
      <c r="O95" s="22"/>
      <c r="P95" s="23"/>
      <c r="Q95" s="21"/>
      <c r="R95" s="20"/>
    </row>
    <row r="96" spans="1:18" x14ac:dyDescent="0.35">
      <c r="A96" s="21"/>
      <c r="B96" s="22"/>
      <c r="C96" s="21"/>
      <c r="D96" s="23"/>
      <c r="E96" s="21"/>
      <c r="F96" s="21"/>
      <c r="G96" s="22"/>
      <c r="H96" s="22"/>
      <c r="I96" s="23"/>
      <c r="J96" s="21"/>
      <c r="K96" s="23"/>
      <c r="L96" s="23"/>
      <c r="M96" s="21"/>
      <c r="N96" s="23"/>
      <c r="O96" s="22"/>
      <c r="P96" s="23"/>
      <c r="Q96" s="21"/>
      <c r="R96" s="20"/>
    </row>
    <row r="97" spans="1:18" x14ac:dyDescent="0.35">
      <c r="A97" s="21"/>
      <c r="B97" s="22"/>
      <c r="C97" s="21"/>
      <c r="D97" s="23"/>
      <c r="E97" s="21"/>
      <c r="F97" s="21"/>
      <c r="G97" s="22"/>
      <c r="H97" s="22"/>
      <c r="I97" s="23"/>
      <c r="J97" s="21"/>
      <c r="K97" s="23"/>
      <c r="L97" s="23"/>
      <c r="M97" s="21"/>
      <c r="N97" s="23"/>
      <c r="O97" s="22"/>
      <c r="P97" s="23"/>
      <c r="Q97" s="21"/>
      <c r="R97" s="20"/>
    </row>
    <row r="98" spans="1:18" x14ac:dyDescent="0.35">
      <c r="A98" s="21"/>
      <c r="B98" s="22"/>
      <c r="C98" s="21"/>
      <c r="D98" s="23"/>
      <c r="E98" s="21"/>
      <c r="F98" s="21"/>
      <c r="G98" s="22"/>
      <c r="H98" s="22"/>
      <c r="I98" s="23"/>
      <c r="J98" s="21"/>
      <c r="K98" s="23"/>
      <c r="L98" s="23"/>
      <c r="M98" s="21"/>
      <c r="N98" s="23"/>
      <c r="O98" s="22"/>
      <c r="P98" s="23"/>
      <c r="Q98" s="21"/>
      <c r="R98" s="20"/>
    </row>
    <row r="99" spans="1:18" x14ac:dyDescent="0.35">
      <c r="A99" s="21"/>
      <c r="B99" s="22"/>
      <c r="C99" s="21"/>
      <c r="D99" s="23"/>
      <c r="E99" s="21"/>
      <c r="F99" s="21"/>
      <c r="G99" s="22"/>
      <c r="H99" s="22"/>
      <c r="I99" s="23"/>
      <c r="J99" s="21"/>
      <c r="K99" s="23"/>
      <c r="L99" s="23"/>
      <c r="M99" s="21"/>
      <c r="N99" s="23"/>
      <c r="O99" s="22"/>
      <c r="P99" s="23"/>
      <c r="Q99" s="21"/>
      <c r="R99" s="20"/>
    </row>
    <row r="100" spans="1:18" x14ac:dyDescent="0.35">
      <c r="A100" s="21"/>
      <c r="B100" s="22"/>
      <c r="C100" s="21"/>
      <c r="D100" s="23"/>
      <c r="E100" s="21"/>
      <c r="F100" s="21"/>
      <c r="G100" s="22"/>
      <c r="H100" s="22"/>
      <c r="I100" s="23"/>
      <c r="J100" s="21"/>
      <c r="K100" s="23"/>
      <c r="L100" s="23"/>
      <c r="M100" s="21"/>
      <c r="N100" s="23"/>
      <c r="O100" s="22"/>
      <c r="P100" s="23"/>
      <c r="Q100" s="21"/>
      <c r="R100" s="20"/>
    </row>
    <row r="101" spans="1:18" x14ac:dyDescent="0.35">
      <c r="A101" s="21"/>
      <c r="B101" s="22"/>
      <c r="C101" s="21"/>
      <c r="D101" s="23"/>
      <c r="E101" s="21"/>
      <c r="F101" s="21"/>
      <c r="G101" s="22"/>
      <c r="H101" s="22"/>
      <c r="I101" s="23"/>
      <c r="J101" s="21"/>
      <c r="K101" s="23"/>
      <c r="L101" s="23"/>
      <c r="M101" s="21"/>
      <c r="N101" s="23"/>
      <c r="O101" s="22"/>
      <c r="P101" s="23"/>
      <c r="Q101" s="21"/>
      <c r="R101" s="20"/>
    </row>
    <row r="102" spans="1:18" x14ac:dyDescent="0.35">
      <c r="A102" s="21"/>
      <c r="B102" s="22"/>
      <c r="C102" s="21"/>
      <c r="D102" s="23"/>
      <c r="E102" s="21"/>
      <c r="F102" s="21"/>
      <c r="G102" s="22"/>
      <c r="H102" s="22"/>
      <c r="I102" s="23"/>
      <c r="J102" s="21"/>
      <c r="K102" s="23"/>
      <c r="L102" s="23"/>
      <c r="M102" s="21"/>
      <c r="N102" s="23"/>
      <c r="O102" s="22"/>
      <c r="P102" s="23"/>
      <c r="Q102" s="21"/>
      <c r="R102" s="20"/>
    </row>
    <row r="103" spans="1:18" x14ac:dyDescent="0.35">
      <c r="A103" s="21"/>
      <c r="B103" s="22"/>
      <c r="C103" s="21"/>
      <c r="D103" s="23"/>
      <c r="E103" s="21"/>
      <c r="F103" s="21"/>
      <c r="G103" s="22"/>
      <c r="H103" s="22"/>
      <c r="I103" s="23"/>
      <c r="J103" s="21"/>
      <c r="K103" s="23"/>
      <c r="L103" s="23"/>
      <c r="M103" s="21"/>
      <c r="N103" s="23"/>
      <c r="O103" s="22"/>
      <c r="P103" s="23"/>
      <c r="Q103" s="21"/>
      <c r="R103" s="20"/>
    </row>
    <row r="104" spans="1:18" x14ac:dyDescent="0.35">
      <c r="A104" s="21"/>
      <c r="B104" s="22"/>
      <c r="C104" s="21"/>
      <c r="D104" s="23"/>
      <c r="E104" s="21"/>
      <c r="F104" s="21"/>
      <c r="G104" s="22"/>
      <c r="H104" s="22"/>
      <c r="I104" s="23"/>
      <c r="J104" s="21"/>
      <c r="K104" s="23"/>
      <c r="L104" s="23"/>
      <c r="M104" s="21"/>
      <c r="N104" s="23"/>
      <c r="O104" s="22"/>
      <c r="P104" s="23"/>
      <c r="Q104" s="21"/>
      <c r="R104" s="20"/>
    </row>
    <row r="105" spans="1:18" x14ac:dyDescent="0.35">
      <c r="A105" s="21"/>
      <c r="B105" s="22"/>
      <c r="C105" s="21"/>
      <c r="D105" s="23"/>
      <c r="E105" s="21"/>
      <c r="F105" s="21"/>
      <c r="G105" s="22"/>
      <c r="H105" s="22"/>
      <c r="I105" s="23"/>
      <c r="J105" s="21"/>
      <c r="K105" s="23"/>
      <c r="L105" s="23"/>
      <c r="M105" s="21"/>
      <c r="N105" s="23"/>
      <c r="O105" s="22"/>
      <c r="P105" s="23"/>
      <c r="Q105" s="21"/>
      <c r="R105" s="20"/>
    </row>
    <row r="106" spans="1:18" x14ac:dyDescent="0.35">
      <c r="A106" s="21"/>
      <c r="B106" s="22"/>
      <c r="C106" s="21"/>
      <c r="D106" s="23"/>
      <c r="E106" s="21"/>
      <c r="F106" s="21"/>
      <c r="G106" s="22"/>
      <c r="H106" s="22"/>
      <c r="I106" s="23"/>
      <c r="J106" s="21"/>
      <c r="K106" s="23"/>
      <c r="L106" s="23"/>
      <c r="M106" s="21"/>
      <c r="N106" s="23"/>
      <c r="O106" s="22"/>
      <c r="P106" s="23"/>
      <c r="Q106" s="21"/>
      <c r="R106" s="20"/>
    </row>
    <row r="107" spans="1:18" x14ac:dyDescent="0.35">
      <c r="A107" s="21"/>
      <c r="B107" s="22"/>
      <c r="C107" s="21"/>
      <c r="D107" s="23"/>
      <c r="E107" s="21"/>
      <c r="F107" s="21"/>
      <c r="G107" s="22"/>
      <c r="H107" s="22"/>
      <c r="I107" s="23"/>
      <c r="J107" s="21"/>
      <c r="K107" s="23"/>
      <c r="L107" s="23"/>
      <c r="M107" s="21"/>
      <c r="N107" s="23"/>
      <c r="O107" s="22"/>
      <c r="P107" s="23"/>
      <c r="Q107" s="21"/>
      <c r="R107" s="20"/>
    </row>
    <row r="108" spans="1:18" x14ac:dyDescent="0.35">
      <c r="A108" s="21"/>
      <c r="B108" s="22"/>
      <c r="C108" s="21"/>
      <c r="D108" s="23"/>
      <c r="E108" s="21"/>
      <c r="F108" s="21"/>
      <c r="G108" s="22"/>
      <c r="H108" s="22"/>
      <c r="I108" s="23"/>
      <c r="J108" s="21"/>
      <c r="K108" s="23"/>
      <c r="L108" s="23"/>
      <c r="M108" s="21"/>
      <c r="N108" s="23"/>
      <c r="O108" s="22"/>
      <c r="P108" s="23"/>
      <c r="Q108" s="21"/>
      <c r="R108" s="20"/>
    </row>
    <row r="109" spans="1:18" x14ac:dyDescent="0.35">
      <c r="A109" s="21"/>
      <c r="B109" s="22"/>
      <c r="C109" s="21"/>
      <c r="D109" s="23"/>
      <c r="E109" s="21"/>
      <c r="F109" s="21"/>
      <c r="G109" s="22"/>
      <c r="H109" s="22"/>
      <c r="I109" s="23"/>
      <c r="J109" s="21"/>
      <c r="K109" s="23"/>
      <c r="L109" s="23"/>
      <c r="M109" s="21"/>
      <c r="N109" s="23"/>
      <c r="O109" s="22"/>
      <c r="P109" s="23"/>
      <c r="Q109" s="21"/>
      <c r="R109" s="20"/>
    </row>
    <row r="110" spans="1:18" x14ac:dyDescent="0.35">
      <c r="A110" s="21"/>
      <c r="B110" s="22"/>
      <c r="C110" s="21"/>
      <c r="D110" s="23"/>
      <c r="E110" s="21"/>
      <c r="F110" s="21"/>
      <c r="G110" s="22"/>
      <c r="H110" s="22"/>
      <c r="I110" s="23"/>
      <c r="J110" s="21"/>
      <c r="K110" s="23"/>
      <c r="L110" s="23"/>
      <c r="M110" s="21"/>
      <c r="N110" s="23"/>
      <c r="O110" s="22"/>
      <c r="P110" s="23"/>
      <c r="Q110" s="21"/>
      <c r="R110" s="20"/>
    </row>
    <row r="111" spans="1:18" x14ac:dyDescent="0.35">
      <c r="A111" s="21"/>
      <c r="B111" s="22"/>
      <c r="C111" s="21"/>
      <c r="D111" s="23"/>
      <c r="E111" s="21"/>
      <c r="F111" s="21"/>
      <c r="G111" s="22"/>
      <c r="H111" s="22"/>
      <c r="I111" s="23"/>
      <c r="J111" s="21"/>
      <c r="K111" s="23"/>
      <c r="L111" s="23"/>
      <c r="M111" s="21"/>
      <c r="N111" s="23"/>
      <c r="O111" s="22"/>
      <c r="P111" s="23"/>
      <c r="Q111" s="21"/>
      <c r="R111" s="20"/>
    </row>
    <row r="112" spans="1:18" x14ac:dyDescent="0.35">
      <c r="A112" s="21"/>
      <c r="B112" s="22"/>
      <c r="C112" s="21"/>
      <c r="D112" s="23"/>
      <c r="E112" s="21"/>
      <c r="F112" s="21"/>
      <c r="G112" s="22"/>
      <c r="H112" s="22"/>
      <c r="I112" s="23"/>
      <c r="J112" s="21"/>
      <c r="K112" s="23"/>
      <c r="L112" s="23"/>
      <c r="M112" s="21"/>
      <c r="N112" s="23"/>
      <c r="O112" s="22"/>
      <c r="P112" s="23"/>
      <c r="Q112" s="21"/>
      <c r="R112" s="20"/>
    </row>
    <row r="113" spans="1:18" x14ac:dyDescent="0.35">
      <c r="A113" s="21"/>
      <c r="B113" s="22"/>
      <c r="C113" s="21"/>
      <c r="D113" s="23"/>
      <c r="E113" s="21"/>
      <c r="F113" s="21"/>
      <c r="G113" s="22"/>
      <c r="H113" s="22"/>
      <c r="I113" s="23"/>
      <c r="J113" s="21"/>
      <c r="K113" s="23"/>
      <c r="L113" s="23"/>
      <c r="M113" s="21"/>
      <c r="N113" s="23"/>
      <c r="O113" s="22"/>
      <c r="P113" s="23"/>
      <c r="Q113" s="21"/>
      <c r="R113" s="20"/>
    </row>
    <row r="114" spans="1:18" x14ac:dyDescent="0.35">
      <c r="A114" s="21"/>
      <c r="B114" s="22"/>
      <c r="C114" s="21"/>
      <c r="D114" s="23"/>
      <c r="E114" s="21"/>
      <c r="F114" s="21"/>
      <c r="G114" s="22"/>
      <c r="H114" s="22"/>
      <c r="I114" s="23"/>
      <c r="J114" s="21"/>
      <c r="K114" s="23"/>
      <c r="L114" s="23"/>
      <c r="M114" s="21"/>
      <c r="N114" s="23"/>
      <c r="O114" s="22"/>
      <c r="P114" s="23"/>
      <c r="Q114" s="21"/>
      <c r="R114" s="20"/>
    </row>
    <row r="115" spans="1:18" x14ac:dyDescent="0.35">
      <c r="A115" s="21"/>
      <c r="B115" s="22"/>
      <c r="C115" s="21"/>
      <c r="D115" s="23"/>
      <c r="E115" s="21"/>
      <c r="F115" s="21"/>
      <c r="G115" s="22"/>
      <c r="H115" s="22"/>
      <c r="I115" s="23"/>
      <c r="J115" s="21"/>
      <c r="K115" s="23"/>
      <c r="L115" s="23"/>
      <c r="M115" s="21"/>
      <c r="N115" s="23"/>
      <c r="O115" s="22"/>
      <c r="P115" s="23"/>
      <c r="Q115" s="21"/>
      <c r="R115" s="20"/>
    </row>
    <row r="116" spans="1:18" x14ac:dyDescent="0.35">
      <c r="A116" s="21"/>
      <c r="B116" s="22"/>
      <c r="C116" s="21"/>
      <c r="D116" s="23"/>
      <c r="E116" s="21"/>
      <c r="F116" s="21"/>
      <c r="G116" s="22"/>
      <c r="H116" s="22"/>
      <c r="I116" s="23"/>
      <c r="J116" s="21"/>
      <c r="K116" s="23"/>
      <c r="L116" s="23"/>
      <c r="M116" s="21"/>
      <c r="N116" s="23"/>
      <c r="O116" s="22"/>
      <c r="P116" s="23"/>
      <c r="Q116" s="21"/>
      <c r="R116" s="20"/>
    </row>
    <row r="117" spans="1:18" x14ac:dyDescent="0.35">
      <c r="A117" s="21"/>
      <c r="B117" s="22"/>
      <c r="C117" s="21"/>
      <c r="D117" s="23"/>
      <c r="E117" s="21"/>
      <c r="F117" s="21"/>
      <c r="G117" s="22"/>
      <c r="H117" s="22"/>
      <c r="I117" s="23"/>
      <c r="J117" s="21"/>
      <c r="K117" s="23"/>
      <c r="L117" s="23"/>
      <c r="M117" s="21"/>
      <c r="N117" s="23"/>
      <c r="O117" s="22"/>
      <c r="P117" s="23"/>
      <c r="Q117" s="21"/>
      <c r="R117" s="20"/>
    </row>
    <row r="118" spans="1:18" x14ac:dyDescent="0.35">
      <c r="A118" s="21"/>
      <c r="B118" s="22"/>
      <c r="C118" s="21"/>
      <c r="D118" s="23"/>
      <c r="E118" s="21"/>
      <c r="F118" s="21"/>
      <c r="G118" s="22"/>
      <c r="H118" s="22"/>
      <c r="I118" s="23"/>
      <c r="J118" s="21"/>
      <c r="K118" s="23"/>
      <c r="L118" s="23"/>
      <c r="M118" s="21"/>
      <c r="N118" s="23"/>
      <c r="O118" s="22"/>
      <c r="P118" s="23"/>
      <c r="Q118" s="21"/>
      <c r="R118" s="20"/>
    </row>
    <row r="119" spans="1:18" x14ac:dyDescent="0.35">
      <c r="A119" s="21"/>
      <c r="B119" s="22"/>
      <c r="C119" s="21"/>
      <c r="D119" s="23"/>
      <c r="E119" s="21"/>
      <c r="F119" s="21"/>
      <c r="G119" s="22"/>
      <c r="H119" s="22"/>
      <c r="I119" s="23"/>
      <c r="J119" s="21"/>
      <c r="K119" s="23"/>
      <c r="L119" s="23"/>
      <c r="M119" s="21"/>
      <c r="N119" s="23"/>
      <c r="O119" s="22"/>
      <c r="P119" s="23"/>
      <c r="Q119" s="21"/>
      <c r="R119" s="20"/>
    </row>
    <row r="120" spans="1:18" x14ac:dyDescent="0.35">
      <c r="A120" s="21"/>
      <c r="B120" s="22"/>
      <c r="C120" s="21"/>
      <c r="D120" s="23"/>
      <c r="E120" s="21"/>
      <c r="F120" s="21"/>
      <c r="G120" s="22"/>
      <c r="H120" s="22"/>
      <c r="I120" s="23"/>
      <c r="J120" s="21"/>
      <c r="K120" s="23"/>
      <c r="L120" s="23"/>
      <c r="M120" s="21"/>
      <c r="N120" s="23"/>
      <c r="O120" s="22"/>
      <c r="P120" s="23"/>
      <c r="Q120" s="21"/>
      <c r="R120" s="20"/>
    </row>
    <row r="121" spans="1:18" x14ac:dyDescent="0.35">
      <c r="A121" s="21"/>
      <c r="B121" s="22"/>
      <c r="C121" s="21"/>
      <c r="D121" s="23"/>
      <c r="E121" s="21"/>
      <c r="F121" s="21"/>
      <c r="G121" s="22"/>
      <c r="H121" s="22"/>
      <c r="I121" s="23"/>
      <c r="J121" s="21"/>
      <c r="K121" s="23"/>
      <c r="L121" s="23"/>
      <c r="M121" s="21"/>
      <c r="N121" s="23"/>
      <c r="O121" s="22"/>
      <c r="P121" s="23"/>
      <c r="Q121" s="21"/>
      <c r="R121" s="20"/>
    </row>
    <row r="122" spans="1:18" x14ac:dyDescent="0.35">
      <c r="A122" s="21"/>
      <c r="B122" s="22"/>
      <c r="C122" s="21"/>
      <c r="D122" s="23"/>
      <c r="E122" s="21"/>
      <c r="F122" s="21"/>
      <c r="G122" s="22"/>
      <c r="H122" s="22"/>
      <c r="I122" s="23"/>
      <c r="J122" s="21"/>
      <c r="K122" s="23"/>
      <c r="L122" s="23"/>
      <c r="M122" s="21"/>
      <c r="N122" s="23"/>
      <c r="O122" s="22"/>
      <c r="P122" s="23"/>
      <c r="Q122" s="21"/>
      <c r="R122" s="20"/>
    </row>
    <row r="123" spans="1:18" x14ac:dyDescent="0.35">
      <c r="A123" s="21"/>
      <c r="B123" s="22"/>
      <c r="C123" s="21"/>
      <c r="D123" s="23"/>
      <c r="E123" s="21"/>
      <c r="F123" s="21"/>
      <c r="G123" s="22"/>
      <c r="H123" s="22"/>
      <c r="I123" s="23"/>
      <c r="J123" s="21"/>
      <c r="K123" s="23"/>
      <c r="L123" s="23"/>
      <c r="M123" s="21"/>
      <c r="N123" s="23"/>
      <c r="O123" s="22"/>
      <c r="P123" s="23"/>
      <c r="Q123" s="21"/>
      <c r="R123" s="20"/>
    </row>
    <row r="124" spans="1:18" x14ac:dyDescent="0.35">
      <c r="A124" s="21"/>
      <c r="B124" s="22"/>
      <c r="C124" s="21"/>
      <c r="D124" s="23"/>
      <c r="E124" s="21"/>
      <c r="F124" s="21"/>
      <c r="G124" s="22"/>
      <c r="H124" s="22"/>
      <c r="I124" s="23"/>
      <c r="J124" s="21"/>
      <c r="K124" s="23"/>
      <c r="L124" s="23"/>
      <c r="M124" s="21"/>
      <c r="N124" s="23"/>
      <c r="O124" s="22"/>
      <c r="P124" s="23"/>
      <c r="Q124" s="21"/>
      <c r="R124" s="20"/>
    </row>
    <row r="125" spans="1:18" x14ac:dyDescent="0.35">
      <c r="A125" s="21"/>
      <c r="B125" s="22"/>
      <c r="C125" s="21"/>
      <c r="D125" s="23"/>
      <c r="E125" s="21"/>
      <c r="F125" s="21"/>
      <c r="G125" s="22"/>
      <c r="H125" s="22"/>
      <c r="I125" s="23"/>
      <c r="J125" s="21"/>
      <c r="K125" s="23"/>
      <c r="L125" s="23"/>
      <c r="M125" s="21"/>
      <c r="N125" s="23"/>
      <c r="O125" s="22"/>
      <c r="P125" s="23"/>
      <c r="Q125" s="21"/>
      <c r="R125" s="20"/>
    </row>
    <row r="126" spans="1:18" x14ac:dyDescent="0.35">
      <c r="A126" s="21"/>
      <c r="B126" s="22"/>
      <c r="C126" s="21"/>
      <c r="D126" s="23"/>
      <c r="E126" s="21"/>
      <c r="F126" s="21"/>
      <c r="G126" s="22"/>
      <c r="H126" s="22"/>
      <c r="I126" s="23"/>
      <c r="J126" s="21"/>
      <c r="K126" s="23"/>
      <c r="L126" s="23"/>
      <c r="M126" s="21"/>
      <c r="N126" s="23"/>
      <c r="O126" s="22"/>
      <c r="P126" s="23"/>
      <c r="Q126" s="21"/>
      <c r="R126" s="20"/>
    </row>
    <row r="127" spans="1:18" x14ac:dyDescent="0.35">
      <c r="A127" s="21"/>
      <c r="B127" s="22"/>
      <c r="C127" s="21"/>
      <c r="D127" s="23"/>
      <c r="E127" s="21"/>
      <c r="F127" s="21"/>
      <c r="G127" s="22"/>
      <c r="H127" s="22"/>
      <c r="I127" s="23"/>
      <c r="J127" s="21"/>
      <c r="K127" s="23"/>
      <c r="L127" s="23"/>
      <c r="M127" s="21"/>
      <c r="N127" s="23"/>
      <c r="O127" s="22"/>
      <c r="P127" s="23"/>
      <c r="Q127" s="21"/>
      <c r="R127" s="20"/>
    </row>
    <row r="128" spans="1:18" x14ac:dyDescent="0.35">
      <c r="A128" s="21"/>
      <c r="B128" s="22"/>
      <c r="C128" s="21"/>
      <c r="D128" s="23"/>
      <c r="E128" s="21"/>
      <c r="F128" s="21"/>
      <c r="G128" s="22"/>
      <c r="H128" s="22"/>
      <c r="I128" s="23"/>
      <c r="J128" s="21"/>
      <c r="K128" s="23"/>
      <c r="L128" s="23"/>
      <c r="M128" s="21"/>
      <c r="N128" s="23"/>
      <c r="O128" s="22"/>
      <c r="P128" s="23"/>
      <c r="Q128" s="21"/>
      <c r="R128" s="20"/>
    </row>
    <row r="129" spans="1:18" x14ac:dyDescent="0.35">
      <c r="A129" s="21"/>
      <c r="B129" s="22"/>
      <c r="C129" s="21"/>
      <c r="D129" s="23"/>
      <c r="E129" s="21"/>
      <c r="F129" s="21"/>
      <c r="G129" s="22"/>
      <c r="H129" s="22"/>
      <c r="I129" s="23"/>
      <c r="J129" s="21"/>
      <c r="K129" s="23"/>
      <c r="L129" s="23"/>
      <c r="M129" s="21"/>
      <c r="N129" s="23"/>
      <c r="O129" s="22"/>
      <c r="P129" s="23"/>
      <c r="Q129" s="21"/>
      <c r="R129" s="20"/>
    </row>
    <row r="130" spans="1:18" x14ac:dyDescent="0.35">
      <c r="A130" s="21"/>
      <c r="B130" s="22"/>
      <c r="C130" s="21"/>
      <c r="D130" s="23"/>
      <c r="E130" s="21"/>
      <c r="F130" s="21"/>
      <c r="G130" s="22"/>
      <c r="H130" s="22"/>
      <c r="I130" s="23"/>
      <c r="J130" s="21"/>
      <c r="K130" s="23"/>
      <c r="L130" s="23"/>
      <c r="M130" s="21"/>
      <c r="N130" s="23"/>
      <c r="O130" s="22"/>
      <c r="P130" s="23"/>
      <c r="Q130" s="21"/>
      <c r="R130" s="20"/>
    </row>
    <row r="131" spans="1:18" x14ac:dyDescent="0.35">
      <c r="A131" s="21"/>
      <c r="B131" s="22"/>
      <c r="C131" s="21"/>
      <c r="D131" s="23"/>
      <c r="E131" s="21"/>
      <c r="F131" s="21"/>
      <c r="G131" s="22"/>
      <c r="H131" s="22"/>
      <c r="I131" s="23"/>
      <c r="J131" s="21"/>
      <c r="K131" s="23"/>
      <c r="L131" s="23"/>
      <c r="M131" s="21"/>
      <c r="N131" s="23"/>
      <c r="O131" s="22"/>
      <c r="P131" s="23"/>
      <c r="Q131" s="21"/>
      <c r="R131" s="20"/>
    </row>
    <row r="132" spans="1:18" x14ac:dyDescent="0.35">
      <c r="A132" s="21"/>
      <c r="B132" s="22"/>
      <c r="C132" s="21"/>
      <c r="D132" s="23"/>
      <c r="E132" s="21"/>
      <c r="F132" s="21"/>
      <c r="G132" s="22"/>
      <c r="H132" s="22"/>
      <c r="I132" s="23"/>
      <c r="J132" s="21"/>
      <c r="K132" s="23"/>
      <c r="L132" s="23"/>
      <c r="M132" s="21"/>
      <c r="N132" s="23"/>
      <c r="O132" s="22"/>
      <c r="P132" s="23"/>
      <c r="Q132" s="21"/>
      <c r="R132" s="20"/>
    </row>
    <row r="133" spans="1:18" x14ac:dyDescent="0.35">
      <c r="A133" s="21"/>
      <c r="B133" s="22"/>
      <c r="C133" s="21"/>
      <c r="D133" s="23"/>
      <c r="E133" s="21"/>
      <c r="F133" s="21"/>
      <c r="G133" s="22"/>
      <c r="H133" s="22"/>
      <c r="I133" s="23"/>
      <c r="J133" s="21"/>
      <c r="K133" s="23"/>
      <c r="L133" s="23"/>
      <c r="M133" s="21"/>
      <c r="N133" s="23"/>
      <c r="O133" s="22"/>
      <c r="P133" s="23"/>
      <c r="Q133" s="21"/>
      <c r="R133" s="20"/>
    </row>
    <row r="134" spans="1:18" x14ac:dyDescent="0.35">
      <c r="A134" s="21"/>
      <c r="B134" s="22"/>
      <c r="C134" s="21"/>
      <c r="D134" s="23"/>
      <c r="E134" s="21"/>
      <c r="F134" s="21"/>
      <c r="G134" s="22"/>
      <c r="H134" s="22"/>
      <c r="I134" s="23"/>
      <c r="J134" s="21"/>
      <c r="K134" s="23"/>
      <c r="L134" s="23"/>
      <c r="M134" s="21"/>
      <c r="N134" s="23"/>
      <c r="O134" s="22"/>
      <c r="P134" s="23"/>
      <c r="Q134" s="21"/>
      <c r="R134" s="20"/>
    </row>
    <row r="135" spans="1:18" x14ac:dyDescent="0.35">
      <c r="A135" s="21"/>
      <c r="B135" s="22"/>
      <c r="C135" s="21"/>
      <c r="D135" s="23"/>
      <c r="E135" s="21"/>
      <c r="F135" s="21"/>
      <c r="G135" s="22"/>
      <c r="H135" s="22"/>
      <c r="I135" s="23"/>
      <c r="J135" s="21"/>
      <c r="K135" s="23"/>
      <c r="L135" s="23"/>
      <c r="M135" s="21"/>
      <c r="N135" s="23"/>
      <c r="O135" s="22"/>
      <c r="P135" s="23"/>
      <c r="Q135" s="21"/>
      <c r="R135" s="20"/>
    </row>
    <row r="136" spans="1:18" x14ac:dyDescent="0.35">
      <c r="A136" s="21"/>
      <c r="B136" s="22"/>
      <c r="C136" s="21"/>
      <c r="D136" s="23"/>
      <c r="E136" s="21"/>
      <c r="F136" s="21"/>
      <c r="G136" s="22"/>
      <c r="H136" s="22"/>
      <c r="I136" s="23"/>
      <c r="J136" s="21"/>
      <c r="K136" s="23"/>
      <c r="L136" s="23"/>
      <c r="M136" s="21"/>
      <c r="N136" s="23"/>
      <c r="O136" s="22"/>
      <c r="P136" s="23"/>
      <c r="Q136" s="21"/>
      <c r="R136" s="20"/>
    </row>
    <row r="137" spans="1:18" x14ac:dyDescent="0.35">
      <c r="A137" s="21"/>
      <c r="B137" s="22"/>
      <c r="C137" s="21"/>
      <c r="D137" s="23"/>
      <c r="E137" s="21"/>
      <c r="F137" s="21"/>
      <c r="G137" s="22"/>
      <c r="H137" s="22"/>
      <c r="I137" s="23"/>
      <c r="J137" s="21"/>
      <c r="K137" s="23"/>
      <c r="L137" s="23"/>
      <c r="M137" s="21"/>
      <c r="N137" s="23"/>
      <c r="O137" s="22"/>
      <c r="P137" s="23"/>
      <c r="Q137" s="21"/>
      <c r="R137" s="20"/>
    </row>
    <row r="138" spans="1:18" x14ac:dyDescent="0.35">
      <c r="A138" s="21"/>
      <c r="B138" s="22"/>
      <c r="C138" s="21"/>
      <c r="D138" s="23"/>
      <c r="E138" s="21"/>
      <c r="F138" s="21"/>
      <c r="G138" s="22"/>
      <c r="H138" s="22"/>
      <c r="I138" s="23"/>
      <c r="J138" s="21"/>
      <c r="K138" s="23"/>
      <c r="L138" s="23"/>
      <c r="M138" s="21"/>
      <c r="N138" s="23"/>
      <c r="O138" s="22"/>
      <c r="P138" s="23"/>
      <c r="Q138" s="21"/>
      <c r="R138" s="20"/>
    </row>
    <row r="139" spans="1:18" x14ac:dyDescent="0.35">
      <c r="A139" s="21"/>
      <c r="B139" s="22"/>
      <c r="C139" s="21"/>
      <c r="D139" s="23"/>
      <c r="E139" s="21"/>
      <c r="F139" s="21"/>
      <c r="G139" s="22"/>
      <c r="H139" s="22"/>
      <c r="I139" s="23"/>
      <c r="J139" s="21"/>
      <c r="K139" s="23"/>
      <c r="L139" s="23"/>
      <c r="M139" s="21"/>
      <c r="N139" s="23"/>
      <c r="O139" s="22"/>
      <c r="P139" s="23"/>
      <c r="Q139" s="21"/>
      <c r="R139" s="20"/>
    </row>
    <row r="140" spans="1:18" x14ac:dyDescent="0.35">
      <c r="A140" s="21"/>
      <c r="B140" s="22"/>
      <c r="C140" s="21"/>
      <c r="D140" s="23"/>
      <c r="E140" s="21"/>
      <c r="F140" s="21"/>
      <c r="G140" s="22"/>
      <c r="H140" s="22"/>
      <c r="I140" s="23"/>
      <c r="J140" s="21"/>
      <c r="K140" s="23"/>
      <c r="L140" s="23"/>
      <c r="M140" s="21"/>
      <c r="N140" s="23"/>
      <c r="O140" s="22"/>
      <c r="P140" s="23"/>
      <c r="Q140" s="21"/>
      <c r="R140" s="20"/>
    </row>
    <row r="141" spans="1:18" x14ac:dyDescent="0.35">
      <c r="A141" s="21"/>
      <c r="B141" s="22"/>
      <c r="C141" s="21"/>
      <c r="D141" s="23"/>
      <c r="E141" s="21"/>
      <c r="F141" s="21"/>
      <c r="G141" s="22"/>
      <c r="H141" s="22"/>
      <c r="I141" s="23"/>
      <c r="J141" s="21"/>
      <c r="K141" s="23"/>
      <c r="L141" s="23"/>
      <c r="M141" s="21"/>
      <c r="N141" s="23"/>
      <c r="O141" s="22"/>
      <c r="P141" s="23"/>
      <c r="Q141" s="21"/>
      <c r="R141" s="20"/>
    </row>
    <row r="142" spans="1:18" x14ac:dyDescent="0.35">
      <c r="A142" s="21"/>
      <c r="B142" s="22"/>
      <c r="C142" s="21"/>
      <c r="D142" s="23"/>
      <c r="E142" s="21"/>
      <c r="F142" s="21"/>
      <c r="G142" s="22"/>
      <c r="H142" s="22"/>
      <c r="I142" s="23"/>
      <c r="J142" s="21"/>
      <c r="K142" s="23"/>
      <c r="L142" s="23"/>
      <c r="M142" s="21"/>
      <c r="N142" s="23"/>
      <c r="O142" s="22"/>
      <c r="P142" s="23"/>
      <c r="Q142" s="21"/>
      <c r="R142" s="20"/>
    </row>
    <row r="143" spans="1:18" x14ac:dyDescent="0.35">
      <c r="A143" s="21"/>
      <c r="B143" s="22"/>
      <c r="C143" s="21"/>
      <c r="D143" s="23"/>
      <c r="E143" s="21"/>
      <c r="F143" s="21"/>
      <c r="G143" s="22"/>
      <c r="H143" s="22"/>
      <c r="I143" s="23"/>
      <c r="J143" s="21"/>
      <c r="K143" s="23"/>
      <c r="L143" s="23"/>
      <c r="M143" s="21"/>
      <c r="N143" s="23"/>
      <c r="O143" s="22"/>
      <c r="P143" s="23"/>
      <c r="Q143" s="21"/>
      <c r="R143" s="20"/>
    </row>
    <row r="144" spans="1:18" x14ac:dyDescent="0.35">
      <c r="A144" s="21"/>
      <c r="B144" s="22"/>
      <c r="C144" s="21"/>
      <c r="D144" s="23"/>
      <c r="E144" s="21"/>
      <c r="F144" s="21"/>
      <c r="G144" s="22"/>
      <c r="H144" s="22"/>
      <c r="I144" s="23"/>
      <c r="J144" s="21"/>
      <c r="K144" s="23"/>
      <c r="L144" s="23"/>
      <c r="M144" s="21"/>
      <c r="N144" s="23"/>
      <c r="O144" s="22"/>
      <c r="P144" s="23"/>
      <c r="Q144" s="21"/>
      <c r="R144" s="20"/>
    </row>
    <row r="145" spans="1:18" x14ac:dyDescent="0.35">
      <c r="A145" s="21"/>
      <c r="B145" s="22"/>
      <c r="C145" s="21"/>
      <c r="D145" s="23"/>
      <c r="E145" s="21"/>
      <c r="F145" s="21"/>
      <c r="G145" s="22"/>
      <c r="H145" s="22"/>
      <c r="I145" s="23"/>
      <c r="J145" s="21"/>
      <c r="K145" s="23"/>
      <c r="L145" s="23"/>
      <c r="M145" s="21"/>
      <c r="N145" s="23"/>
      <c r="O145" s="22"/>
      <c r="P145" s="23"/>
      <c r="Q145" s="21"/>
      <c r="R145" s="20"/>
    </row>
    <row r="146" spans="1:18" x14ac:dyDescent="0.35">
      <c r="A146" s="21"/>
      <c r="B146" s="22"/>
      <c r="C146" s="21"/>
      <c r="D146" s="23"/>
      <c r="E146" s="21"/>
      <c r="F146" s="21"/>
      <c r="G146" s="22"/>
      <c r="H146" s="22"/>
      <c r="I146" s="23"/>
      <c r="J146" s="21"/>
      <c r="K146" s="23"/>
      <c r="L146" s="23"/>
      <c r="M146" s="21"/>
      <c r="N146" s="23"/>
      <c r="O146" s="22"/>
      <c r="P146" s="23"/>
      <c r="Q146" s="21"/>
      <c r="R146" s="20"/>
    </row>
    <row r="147" spans="1:18" x14ac:dyDescent="0.35">
      <c r="A147" s="21"/>
      <c r="B147" s="22"/>
      <c r="C147" s="21"/>
      <c r="D147" s="23"/>
      <c r="E147" s="21"/>
      <c r="F147" s="21"/>
      <c r="G147" s="22"/>
      <c r="H147" s="22"/>
      <c r="I147" s="23"/>
      <c r="J147" s="21"/>
      <c r="K147" s="23"/>
      <c r="L147" s="23"/>
      <c r="M147" s="21"/>
      <c r="N147" s="23"/>
      <c r="O147" s="22"/>
      <c r="P147" s="23"/>
      <c r="Q147" s="21"/>
      <c r="R147" s="20"/>
    </row>
    <row r="148" spans="1:18" x14ac:dyDescent="0.35">
      <c r="A148" s="21"/>
      <c r="B148" s="22"/>
      <c r="C148" s="21"/>
      <c r="D148" s="23"/>
      <c r="E148" s="21"/>
      <c r="F148" s="21"/>
      <c r="G148" s="22"/>
      <c r="H148" s="22"/>
      <c r="I148" s="23"/>
      <c r="J148" s="21"/>
      <c r="K148" s="23"/>
      <c r="L148" s="23"/>
      <c r="M148" s="21"/>
      <c r="N148" s="23"/>
      <c r="O148" s="22"/>
      <c r="P148" s="23"/>
      <c r="Q148" s="21"/>
      <c r="R148" s="20"/>
    </row>
    <row r="149" spans="1:18" x14ac:dyDescent="0.35">
      <c r="A149" s="21"/>
      <c r="B149" s="22"/>
      <c r="C149" s="21"/>
      <c r="D149" s="23"/>
      <c r="E149" s="21"/>
      <c r="F149" s="21"/>
      <c r="G149" s="22"/>
      <c r="H149" s="22"/>
      <c r="I149" s="23"/>
      <c r="J149" s="21"/>
      <c r="K149" s="23"/>
      <c r="L149" s="23"/>
      <c r="M149" s="21"/>
      <c r="N149" s="23"/>
      <c r="O149" s="22"/>
      <c r="P149" s="23"/>
      <c r="Q149" s="21"/>
      <c r="R149" s="20"/>
    </row>
    <row r="150" spans="1:18" x14ac:dyDescent="0.35">
      <c r="A150" s="21"/>
      <c r="B150" s="22"/>
      <c r="C150" s="21"/>
      <c r="D150" s="23"/>
      <c r="E150" s="21"/>
      <c r="F150" s="21"/>
      <c r="G150" s="22"/>
      <c r="H150" s="22"/>
      <c r="I150" s="23"/>
      <c r="J150" s="21"/>
      <c r="K150" s="23"/>
      <c r="L150" s="23"/>
      <c r="M150" s="21"/>
      <c r="N150" s="23"/>
      <c r="O150" s="22"/>
      <c r="P150" s="23"/>
      <c r="Q150" s="21"/>
      <c r="R150" s="20"/>
    </row>
    <row r="151" spans="1:18" x14ac:dyDescent="0.35">
      <c r="A151" s="21"/>
      <c r="B151" s="22"/>
      <c r="C151" s="21"/>
      <c r="D151" s="23"/>
      <c r="E151" s="21"/>
      <c r="F151" s="21"/>
      <c r="G151" s="22"/>
      <c r="H151" s="22"/>
      <c r="I151" s="23"/>
      <c r="J151" s="21"/>
      <c r="K151" s="23"/>
      <c r="L151" s="23"/>
      <c r="M151" s="21"/>
      <c r="N151" s="23"/>
      <c r="O151" s="22"/>
      <c r="P151" s="23"/>
      <c r="Q151" s="21"/>
      <c r="R151" s="20"/>
    </row>
    <row r="152" spans="1:18" x14ac:dyDescent="0.35">
      <c r="A152" s="21"/>
      <c r="B152" s="22"/>
      <c r="C152" s="21"/>
      <c r="D152" s="23"/>
      <c r="E152" s="21"/>
      <c r="F152" s="21"/>
      <c r="G152" s="22"/>
      <c r="H152" s="22"/>
      <c r="I152" s="23"/>
      <c r="J152" s="21"/>
      <c r="K152" s="23"/>
      <c r="L152" s="23"/>
      <c r="M152" s="21"/>
      <c r="N152" s="23"/>
      <c r="O152" s="22"/>
      <c r="P152" s="23"/>
      <c r="Q152" s="21"/>
      <c r="R152" s="20"/>
    </row>
    <row r="153" spans="1:18" x14ac:dyDescent="0.35">
      <c r="A153" s="21"/>
      <c r="B153" s="22"/>
      <c r="C153" s="21"/>
      <c r="D153" s="23"/>
      <c r="E153" s="21"/>
      <c r="F153" s="21"/>
      <c r="G153" s="22"/>
      <c r="H153" s="22"/>
      <c r="I153" s="23"/>
      <c r="J153" s="21"/>
      <c r="K153" s="23"/>
      <c r="L153" s="23"/>
      <c r="M153" s="21"/>
      <c r="N153" s="23"/>
      <c r="O153" s="22"/>
      <c r="P153" s="23"/>
      <c r="Q153" s="21"/>
      <c r="R153" s="20"/>
    </row>
    <row r="154" spans="1:18" x14ac:dyDescent="0.35">
      <c r="A154" s="21"/>
      <c r="B154" s="22"/>
      <c r="C154" s="21"/>
      <c r="D154" s="23"/>
      <c r="E154" s="21"/>
      <c r="F154" s="21"/>
      <c r="G154" s="22"/>
      <c r="H154" s="22"/>
      <c r="I154" s="23"/>
      <c r="J154" s="21"/>
      <c r="K154" s="23"/>
      <c r="L154" s="23"/>
      <c r="M154" s="21"/>
      <c r="N154" s="23"/>
      <c r="O154" s="22"/>
      <c r="P154" s="23"/>
      <c r="Q154" s="21"/>
      <c r="R154" s="20"/>
    </row>
    <row r="155" spans="1:18" x14ac:dyDescent="0.35">
      <c r="A155" s="21"/>
      <c r="B155" s="22"/>
      <c r="C155" s="21"/>
      <c r="D155" s="23"/>
      <c r="E155" s="21"/>
      <c r="F155" s="21"/>
      <c r="G155" s="22"/>
      <c r="H155" s="22"/>
      <c r="I155" s="23"/>
      <c r="J155" s="21"/>
      <c r="K155" s="23"/>
      <c r="L155" s="23"/>
      <c r="M155" s="21"/>
      <c r="N155" s="23"/>
      <c r="O155" s="22"/>
      <c r="P155" s="23"/>
      <c r="Q155" s="21"/>
      <c r="R155" s="20"/>
    </row>
    <row r="156" spans="1:18" x14ac:dyDescent="0.35">
      <c r="A156" s="21"/>
      <c r="B156" s="22"/>
      <c r="C156" s="21"/>
      <c r="D156" s="23"/>
      <c r="E156" s="21"/>
      <c r="F156" s="21"/>
      <c r="G156" s="22"/>
      <c r="H156" s="22"/>
      <c r="I156" s="23"/>
      <c r="J156" s="21"/>
      <c r="K156" s="23"/>
      <c r="L156" s="23"/>
      <c r="M156" s="21"/>
      <c r="N156" s="23"/>
      <c r="O156" s="22"/>
      <c r="P156" s="23"/>
      <c r="Q156" s="21"/>
      <c r="R156" s="20"/>
    </row>
    <row r="157" spans="1:18" x14ac:dyDescent="0.35">
      <c r="A157" s="21"/>
      <c r="B157" s="22"/>
      <c r="C157" s="21"/>
      <c r="D157" s="23"/>
      <c r="E157" s="21"/>
      <c r="F157" s="21"/>
      <c r="G157" s="22"/>
      <c r="H157" s="22"/>
      <c r="I157" s="23"/>
      <c r="J157" s="21"/>
      <c r="K157" s="23"/>
      <c r="L157" s="23"/>
      <c r="M157" s="21"/>
      <c r="N157" s="23"/>
      <c r="O157" s="22"/>
      <c r="P157" s="23"/>
      <c r="Q157" s="21"/>
      <c r="R157" s="20"/>
    </row>
    <row r="158" spans="1:18" x14ac:dyDescent="0.35">
      <c r="A158" s="21"/>
      <c r="B158" s="22"/>
      <c r="C158" s="21"/>
      <c r="D158" s="23"/>
      <c r="E158" s="21"/>
      <c r="F158" s="21"/>
      <c r="G158" s="22"/>
      <c r="H158" s="22"/>
      <c r="I158" s="23"/>
      <c r="J158" s="21"/>
      <c r="K158" s="23"/>
      <c r="L158" s="23"/>
      <c r="M158" s="21"/>
      <c r="N158" s="23"/>
      <c r="O158" s="22"/>
      <c r="P158" s="23"/>
      <c r="Q158" s="21"/>
      <c r="R158" s="20"/>
    </row>
    <row r="159" spans="1:18" x14ac:dyDescent="0.35">
      <c r="A159" s="21"/>
      <c r="B159" s="22"/>
      <c r="C159" s="21"/>
      <c r="D159" s="23"/>
      <c r="E159" s="21"/>
      <c r="F159" s="21"/>
      <c r="G159" s="22"/>
      <c r="H159" s="22"/>
      <c r="I159" s="23"/>
      <c r="J159" s="21"/>
      <c r="K159" s="23"/>
      <c r="L159" s="23"/>
      <c r="M159" s="21"/>
      <c r="N159" s="23"/>
      <c r="O159" s="22"/>
      <c r="P159" s="23"/>
      <c r="Q159" s="21"/>
      <c r="R159" s="20"/>
    </row>
    <row r="160" spans="1:18" x14ac:dyDescent="0.35">
      <c r="A160" s="21"/>
      <c r="B160" s="22"/>
      <c r="C160" s="21"/>
      <c r="D160" s="23"/>
      <c r="E160" s="21"/>
      <c r="F160" s="21"/>
      <c r="G160" s="22"/>
      <c r="H160" s="22"/>
      <c r="I160" s="23"/>
      <c r="J160" s="21"/>
      <c r="K160" s="23"/>
      <c r="L160" s="23"/>
      <c r="M160" s="21"/>
      <c r="N160" s="23"/>
      <c r="O160" s="22"/>
      <c r="P160" s="23"/>
      <c r="Q160" s="21"/>
      <c r="R160" s="20"/>
    </row>
    <row r="161" spans="1:18" x14ac:dyDescent="0.35">
      <c r="A161" s="21"/>
      <c r="B161" s="22"/>
      <c r="C161" s="21"/>
      <c r="D161" s="23"/>
      <c r="E161" s="21"/>
      <c r="F161" s="21"/>
      <c r="G161" s="22"/>
      <c r="H161" s="22"/>
      <c r="I161" s="23"/>
      <c r="J161" s="21"/>
      <c r="K161" s="23"/>
      <c r="L161" s="23"/>
      <c r="M161" s="21"/>
      <c r="N161" s="23"/>
      <c r="O161" s="22"/>
      <c r="P161" s="23"/>
      <c r="Q161" s="21"/>
      <c r="R161" s="20"/>
    </row>
    <row r="162" spans="1:18" x14ac:dyDescent="0.35">
      <c r="A162" s="21"/>
      <c r="B162" s="22"/>
      <c r="C162" s="21"/>
      <c r="D162" s="23"/>
      <c r="E162" s="21"/>
      <c r="F162" s="21"/>
      <c r="G162" s="22"/>
      <c r="H162" s="22"/>
      <c r="I162" s="23"/>
      <c r="J162" s="21"/>
      <c r="K162" s="23"/>
      <c r="L162" s="23"/>
      <c r="M162" s="21"/>
      <c r="N162" s="23"/>
      <c r="O162" s="22"/>
      <c r="P162" s="23"/>
      <c r="Q162" s="21"/>
      <c r="R162" s="20"/>
    </row>
    <row r="163" spans="1:18" x14ac:dyDescent="0.35">
      <c r="A163" s="21"/>
      <c r="B163" s="22"/>
      <c r="C163" s="21"/>
      <c r="D163" s="23"/>
      <c r="E163" s="21"/>
      <c r="F163" s="21"/>
      <c r="G163" s="22"/>
      <c r="H163" s="22"/>
      <c r="I163" s="23"/>
      <c r="J163" s="21"/>
      <c r="K163" s="23"/>
      <c r="L163" s="23"/>
      <c r="M163" s="21"/>
      <c r="N163" s="23"/>
      <c r="O163" s="22"/>
      <c r="P163" s="23"/>
      <c r="Q163" s="21"/>
      <c r="R163" s="20"/>
    </row>
    <row r="164" spans="1:18" x14ac:dyDescent="0.35">
      <c r="A164" s="21"/>
      <c r="B164" s="22"/>
      <c r="C164" s="21"/>
      <c r="D164" s="23"/>
      <c r="E164" s="21"/>
      <c r="F164" s="21"/>
      <c r="G164" s="22"/>
      <c r="H164" s="22"/>
      <c r="I164" s="23"/>
      <c r="J164" s="21"/>
      <c r="K164" s="23"/>
      <c r="L164" s="23"/>
      <c r="M164" s="21"/>
      <c r="N164" s="23"/>
      <c r="O164" s="22"/>
      <c r="P164" s="23"/>
      <c r="Q164" s="21"/>
      <c r="R164" s="20"/>
    </row>
    <row r="165" spans="1:18" x14ac:dyDescent="0.35">
      <c r="A165" s="21"/>
      <c r="B165" s="22"/>
      <c r="C165" s="21"/>
      <c r="D165" s="23"/>
      <c r="E165" s="21"/>
      <c r="F165" s="21"/>
      <c r="G165" s="22"/>
      <c r="H165" s="22"/>
      <c r="I165" s="23"/>
      <c r="J165" s="21"/>
      <c r="K165" s="23"/>
      <c r="L165" s="23"/>
      <c r="M165" s="21"/>
      <c r="N165" s="23"/>
      <c r="O165" s="22"/>
      <c r="P165" s="23"/>
      <c r="Q165" s="21"/>
      <c r="R165" s="20"/>
    </row>
    <row r="166" spans="1:18" x14ac:dyDescent="0.35">
      <c r="A166" s="21"/>
      <c r="B166" s="22"/>
      <c r="C166" s="21"/>
      <c r="D166" s="23"/>
      <c r="E166" s="21"/>
      <c r="F166" s="21"/>
      <c r="G166" s="22"/>
      <c r="H166" s="22"/>
      <c r="I166" s="23"/>
      <c r="J166" s="21"/>
      <c r="K166" s="23"/>
      <c r="L166" s="23"/>
      <c r="M166" s="21"/>
      <c r="N166" s="23"/>
      <c r="O166" s="22"/>
      <c r="P166" s="23"/>
      <c r="Q166" s="21"/>
      <c r="R166" s="20"/>
    </row>
    <row r="167" spans="1:18" x14ac:dyDescent="0.35">
      <c r="A167" s="21"/>
      <c r="B167" s="22"/>
      <c r="C167" s="21"/>
      <c r="D167" s="23"/>
      <c r="E167" s="21"/>
      <c r="F167" s="21"/>
      <c r="G167" s="22"/>
      <c r="H167" s="22"/>
      <c r="I167" s="23"/>
      <c r="J167" s="21"/>
      <c r="K167" s="23"/>
      <c r="L167" s="23"/>
      <c r="M167" s="21"/>
      <c r="N167" s="23"/>
      <c r="O167" s="22"/>
      <c r="P167" s="23"/>
      <c r="Q167" s="21"/>
      <c r="R167" s="20"/>
    </row>
    <row r="168" spans="1:18" x14ac:dyDescent="0.35">
      <c r="A168" s="21"/>
      <c r="B168" s="22"/>
      <c r="C168" s="21"/>
      <c r="D168" s="23"/>
      <c r="E168" s="21"/>
      <c r="F168" s="21"/>
      <c r="G168" s="22"/>
      <c r="H168" s="22"/>
      <c r="I168" s="23"/>
      <c r="J168" s="21"/>
      <c r="K168" s="23"/>
      <c r="L168" s="23"/>
      <c r="M168" s="21"/>
      <c r="N168" s="23"/>
      <c r="O168" s="22"/>
      <c r="P168" s="23"/>
      <c r="Q168" s="21"/>
      <c r="R168" s="20"/>
    </row>
    <row r="169" spans="1:18" x14ac:dyDescent="0.35">
      <c r="A169" s="21"/>
      <c r="B169" s="22"/>
      <c r="C169" s="21"/>
      <c r="D169" s="23"/>
      <c r="E169" s="21"/>
      <c r="F169" s="21"/>
      <c r="G169" s="22"/>
      <c r="H169" s="22"/>
      <c r="I169" s="23"/>
      <c r="J169" s="21"/>
      <c r="K169" s="23"/>
      <c r="L169" s="23"/>
      <c r="M169" s="21"/>
      <c r="N169" s="23"/>
      <c r="O169" s="22"/>
      <c r="P169" s="23"/>
      <c r="Q169" s="21"/>
      <c r="R169" s="20"/>
    </row>
    <row r="170" spans="1:18" x14ac:dyDescent="0.35">
      <c r="A170" s="21"/>
      <c r="B170" s="22"/>
      <c r="C170" s="21"/>
      <c r="D170" s="23"/>
      <c r="E170" s="21"/>
      <c r="F170" s="21"/>
      <c r="G170" s="22"/>
      <c r="H170" s="22"/>
      <c r="I170" s="23"/>
      <c r="J170" s="21"/>
      <c r="K170" s="23"/>
      <c r="L170" s="23"/>
      <c r="M170" s="21"/>
      <c r="N170" s="23"/>
      <c r="O170" s="22"/>
      <c r="P170" s="23"/>
      <c r="Q170" s="21"/>
      <c r="R170" s="20"/>
    </row>
    <row r="171" spans="1:18" x14ac:dyDescent="0.35">
      <c r="A171" s="21"/>
      <c r="B171" s="22"/>
      <c r="C171" s="21"/>
      <c r="D171" s="23"/>
      <c r="E171" s="21"/>
      <c r="F171" s="21"/>
      <c r="G171" s="22"/>
      <c r="H171" s="22"/>
      <c r="I171" s="23"/>
      <c r="J171" s="21"/>
      <c r="K171" s="23"/>
      <c r="L171" s="23"/>
      <c r="M171" s="21"/>
      <c r="N171" s="23"/>
      <c r="O171" s="22"/>
      <c r="P171" s="23"/>
      <c r="Q171" s="21"/>
      <c r="R171" s="20"/>
    </row>
    <row r="172" spans="1:18" x14ac:dyDescent="0.35">
      <c r="A172" s="21"/>
      <c r="B172" s="22"/>
      <c r="C172" s="21"/>
      <c r="D172" s="23"/>
      <c r="E172" s="21"/>
      <c r="F172" s="21"/>
      <c r="G172" s="22"/>
      <c r="H172" s="22"/>
      <c r="I172" s="23"/>
      <c r="J172" s="21"/>
      <c r="K172" s="23"/>
      <c r="L172" s="23"/>
      <c r="M172" s="21"/>
      <c r="N172" s="23"/>
      <c r="O172" s="22"/>
      <c r="P172" s="23"/>
      <c r="Q172" s="21"/>
      <c r="R172" s="20"/>
    </row>
    <row r="173" spans="1:18" x14ac:dyDescent="0.35">
      <c r="A173" s="21"/>
      <c r="B173" s="22"/>
      <c r="C173" s="21"/>
      <c r="D173" s="23"/>
      <c r="E173" s="21"/>
      <c r="F173" s="21"/>
      <c r="G173" s="22"/>
      <c r="H173" s="22"/>
      <c r="I173" s="23"/>
      <c r="J173" s="21"/>
      <c r="K173" s="23"/>
      <c r="L173" s="23"/>
      <c r="M173" s="21"/>
      <c r="N173" s="23"/>
      <c r="O173" s="22"/>
      <c r="P173" s="23"/>
      <c r="Q173" s="21"/>
      <c r="R173" s="20"/>
    </row>
    <row r="174" spans="1:18" x14ac:dyDescent="0.35">
      <c r="A174" s="21"/>
      <c r="B174" s="22"/>
      <c r="C174" s="21"/>
      <c r="D174" s="23"/>
      <c r="E174" s="21"/>
      <c r="F174" s="21"/>
      <c r="G174" s="22"/>
      <c r="H174" s="22"/>
      <c r="I174" s="23"/>
      <c r="J174" s="21"/>
      <c r="K174" s="23"/>
      <c r="L174" s="23"/>
      <c r="M174" s="21"/>
      <c r="N174" s="23"/>
      <c r="O174" s="22"/>
      <c r="P174" s="23"/>
      <c r="Q174" s="21"/>
      <c r="R174" s="20"/>
    </row>
    <row r="175" spans="1:18" x14ac:dyDescent="0.35">
      <c r="A175" s="21"/>
      <c r="B175" s="22"/>
      <c r="C175" s="21"/>
      <c r="D175" s="23"/>
      <c r="E175" s="21"/>
      <c r="F175" s="21"/>
      <c r="G175" s="22"/>
      <c r="H175" s="22"/>
      <c r="I175" s="23"/>
      <c r="J175" s="21"/>
      <c r="K175" s="23"/>
      <c r="L175" s="23"/>
      <c r="M175" s="21"/>
      <c r="N175" s="23"/>
      <c r="O175" s="22"/>
      <c r="P175" s="23"/>
      <c r="Q175" s="21"/>
      <c r="R175" s="20"/>
    </row>
    <row r="176" spans="1:18" x14ac:dyDescent="0.35">
      <c r="A176" s="21"/>
      <c r="B176" s="22"/>
      <c r="C176" s="21"/>
      <c r="D176" s="23"/>
      <c r="E176" s="21"/>
      <c r="F176" s="21"/>
      <c r="G176" s="22"/>
      <c r="H176" s="22"/>
      <c r="I176" s="23"/>
      <c r="J176" s="21"/>
      <c r="K176" s="23"/>
      <c r="L176" s="23"/>
      <c r="M176" s="21"/>
      <c r="N176" s="23"/>
      <c r="O176" s="22"/>
      <c r="P176" s="23"/>
      <c r="Q176" s="21"/>
      <c r="R176" s="20"/>
    </row>
    <row r="177" spans="1:18" x14ac:dyDescent="0.35">
      <c r="A177" s="21"/>
      <c r="B177" s="22"/>
      <c r="C177" s="21"/>
      <c r="D177" s="23"/>
      <c r="E177" s="21"/>
      <c r="F177" s="21"/>
      <c r="G177" s="22"/>
      <c r="H177" s="22"/>
      <c r="I177" s="23"/>
      <c r="J177" s="21"/>
      <c r="K177" s="23"/>
      <c r="L177" s="23"/>
      <c r="M177" s="21"/>
      <c r="N177" s="23"/>
      <c r="O177" s="22"/>
      <c r="P177" s="23"/>
      <c r="Q177" s="21"/>
      <c r="R177" s="20"/>
    </row>
    <row r="178" spans="1:18" x14ac:dyDescent="0.35">
      <c r="A178" s="21"/>
      <c r="B178" s="22"/>
      <c r="C178" s="21"/>
      <c r="D178" s="23"/>
      <c r="E178" s="21"/>
      <c r="F178" s="21"/>
      <c r="G178" s="22"/>
      <c r="H178" s="22"/>
      <c r="I178" s="23"/>
      <c r="J178" s="21"/>
      <c r="K178" s="23"/>
      <c r="L178" s="23"/>
      <c r="M178" s="21"/>
      <c r="N178" s="23"/>
      <c r="O178" s="22"/>
      <c r="P178" s="23"/>
      <c r="Q178" s="21"/>
      <c r="R178" s="20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15">
    <mergeCell ref="L4:N4"/>
    <mergeCell ref="A2:D2"/>
    <mergeCell ref="A3:D3"/>
    <mergeCell ref="A7:A12"/>
    <mergeCell ref="B7:B12"/>
    <mergeCell ref="C7:C12"/>
    <mergeCell ref="D7:D12"/>
    <mergeCell ref="E7:E12"/>
    <mergeCell ref="F7:F12"/>
    <mergeCell ref="G7:G12"/>
    <mergeCell ref="H7:H12"/>
    <mergeCell ref="I7:I12"/>
    <mergeCell ref="J7:J12"/>
    <mergeCell ref="K7:K12"/>
    <mergeCell ref="N7:N1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1">
    <tabColor rgb="FFFF0000"/>
  </sheetPr>
  <dimension ref="A1:R294"/>
  <sheetViews>
    <sheetView zoomScale="55" zoomScaleNormal="55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36.75" customHeight="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8.600000000000001" thickBot="1" x14ac:dyDescent="0.35">
      <c r="A3" s="126" t="s">
        <v>13</v>
      </c>
      <c r="B3" s="127"/>
      <c r="C3" s="127"/>
      <c r="D3" s="128"/>
      <c r="E3" s="6"/>
    </row>
    <row r="4" spans="1:18" ht="18.60000000000000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x14ac:dyDescent="0.3">
      <c r="A5" s="12"/>
      <c r="B5" s="12"/>
      <c r="C5" s="12"/>
      <c r="D5" s="12"/>
      <c r="E5" s="9"/>
      <c r="F5" s="9"/>
      <c r="G5" s="10"/>
    </row>
    <row r="6" spans="1:18" ht="90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J91"/>
  <sheetViews>
    <sheetView zoomScale="50" zoomScaleNormal="50" workbookViewId="0">
      <pane ySplit="1" topLeftCell="A39" activePane="bottomLeft" state="frozen"/>
      <selection activeCell="A5" sqref="A5"/>
      <selection pane="bottomLeft" activeCell="H95" sqref="H95"/>
    </sheetView>
  </sheetViews>
  <sheetFormatPr defaultColWidth="9.109375" defaultRowHeight="18" x14ac:dyDescent="0.3"/>
  <cols>
    <col min="1" max="1" width="14" style="3" customWidth="1"/>
    <col min="2" max="2" width="34.6640625" style="3" customWidth="1"/>
    <col min="3" max="3" width="23.88671875" style="3" customWidth="1"/>
    <col min="4" max="4" width="27.44140625" style="8" customWidth="1"/>
    <col min="5" max="5" width="38.44140625" style="3" bestFit="1" customWidth="1"/>
    <col min="6" max="6" width="33" style="3" customWidth="1"/>
    <col min="7" max="7" width="27.33203125" style="29" customWidth="1"/>
    <col min="8" max="8" width="26.5546875" style="3" customWidth="1"/>
    <col min="9" max="9" width="38.44140625" style="8" customWidth="1"/>
    <col min="10" max="10" width="45.33203125" style="3" customWidth="1"/>
    <col min="11" max="16384" width="9.109375" style="4"/>
  </cols>
  <sheetData>
    <row r="1" spans="1:10" ht="108" x14ac:dyDescent="0.3">
      <c r="A1" s="26" t="s">
        <v>10</v>
      </c>
      <c r="B1" s="26" t="s">
        <v>19</v>
      </c>
      <c r="C1" s="26" t="s">
        <v>22</v>
      </c>
      <c r="D1" s="27" t="s">
        <v>0</v>
      </c>
      <c r="E1" s="26" t="s">
        <v>105</v>
      </c>
      <c r="F1" s="26" t="s">
        <v>6</v>
      </c>
      <c r="G1" s="30" t="s">
        <v>47</v>
      </c>
      <c r="H1" s="26" t="s">
        <v>26</v>
      </c>
      <c r="I1" s="27" t="s">
        <v>45</v>
      </c>
      <c r="J1" s="26" t="s">
        <v>28</v>
      </c>
    </row>
    <row r="2" spans="1:10" s="55" customFormat="1" ht="18" customHeight="1" x14ac:dyDescent="0.35">
      <c r="A2" s="163" t="s">
        <v>38</v>
      </c>
      <c r="B2" s="163" t="s">
        <v>125</v>
      </c>
      <c r="C2" s="163" t="s">
        <v>197</v>
      </c>
      <c r="D2" s="157">
        <v>43830</v>
      </c>
      <c r="E2" s="151" t="s">
        <v>145</v>
      </c>
      <c r="F2" s="154" t="s">
        <v>172</v>
      </c>
      <c r="G2" s="160">
        <v>446500</v>
      </c>
      <c r="H2" s="163" t="s">
        <v>183</v>
      </c>
      <c r="I2" s="51">
        <v>43831</v>
      </c>
      <c r="J2" s="52" t="s">
        <v>154</v>
      </c>
    </row>
    <row r="3" spans="1:10" s="55" customFormat="1" ht="18" customHeight="1" x14ac:dyDescent="0.35">
      <c r="A3" s="164"/>
      <c r="B3" s="164"/>
      <c r="C3" s="164"/>
      <c r="D3" s="158"/>
      <c r="E3" s="152"/>
      <c r="F3" s="155"/>
      <c r="G3" s="161"/>
      <c r="H3" s="164"/>
      <c r="I3" s="51">
        <v>43861</v>
      </c>
      <c r="J3" s="52" t="s">
        <v>199</v>
      </c>
    </row>
    <row r="4" spans="1:10" s="55" customFormat="1" ht="18" customHeight="1" x14ac:dyDescent="0.35">
      <c r="A4" s="164"/>
      <c r="B4" s="164"/>
      <c r="C4" s="164"/>
      <c r="D4" s="158"/>
      <c r="E4" s="152"/>
      <c r="F4" s="155"/>
      <c r="G4" s="161"/>
      <c r="H4" s="164"/>
      <c r="I4" s="51">
        <v>43862</v>
      </c>
      <c r="J4" s="52" t="s">
        <v>200</v>
      </c>
    </row>
    <row r="5" spans="1:10" s="55" customFormat="1" ht="18" customHeight="1" x14ac:dyDescent="0.35">
      <c r="A5" s="164"/>
      <c r="B5" s="164"/>
      <c r="C5" s="164"/>
      <c r="D5" s="158"/>
      <c r="E5" s="152"/>
      <c r="F5" s="155"/>
      <c r="G5" s="161"/>
      <c r="H5" s="164"/>
      <c r="I5" s="51">
        <v>43891</v>
      </c>
      <c r="J5" s="52" t="s">
        <v>201</v>
      </c>
    </row>
    <row r="6" spans="1:10" s="55" customFormat="1" ht="18" customHeight="1" x14ac:dyDescent="0.35">
      <c r="A6" s="164"/>
      <c r="B6" s="164"/>
      <c r="C6" s="164"/>
      <c r="D6" s="158"/>
      <c r="E6" s="152"/>
      <c r="F6" s="155"/>
      <c r="G6" s="161"/>
      <c r="H6" s="164"/>
      <c r="I6" s="51">
        <v>43890</v>
      </c>
      <c r="J6" s="52" t="s">
        <v>202</v>
      </c>
    </row>
    <row r="7" spans="1:10" s="55" customFormat="1" ht="18" customHeight="1" x14ac:dyDescent="0.35">
      <c r="A7" s="164"/>
      <c r="B7" s="164"/>
      <c r="C7" s="164"/>
      <c r="D7" s="158"/>
      <c r="E7" s="152"/>
      <c r="F7" s="155"/>
      <c r="G7" s="161"/>
      <c r="H7" s="164"/>
      <c r="I7" s="51">
        <v>43891</v>
      </c>
      <c r="J7" s="52" t="s">
        <v>251</v>
      </c>
    </row>
    <row r="8" spans="1:10" s="55" customFormat="1" ht="18" customHeight="1" x14ac:dyDescent="0.35">
      <c r="A8" s="164"/>
      <c r="B8" s="164"/>
      <c r="C8" s="164"/>
      <c r="D8" s="158"/>
      <c r="E8" s="152"/>
      <c r="F8" s="155"/>
      <c r="G8" s="161"/>
      <c r="H8" s="164"/>
      <c r="I8" s="51">
        <v>43890</v>
      </c>
      <c r="J8" s="52" t="s">
        <v>202</v>
      </c>
    </row>
    <row r="9" spans="1:10" s="55" customFormat="1" ht="18" customHeight="1" x14ac:dyDescent="0.35">
      <c r="A9" s="164"/>
      <c r="B9" s="164"/>
      <c r="C9" s="164"/>
      <c r="D9" s="158"/>
      <c r="E9" s="152"/>
      <c r="F9" s="155"/>
      <c r="G9" s="161"/>
      <c r="H9" s="164"/>
      <c r="I9" s="51">
        <v>43922</v>
      </c>
      <c r="J9" s="52" t="s">
        <v>266</v>
      </c>
    </row>
    <row r="10" spans="1:10" s="55" customFormat="1" ht="18" customHeight="1" x14ac:dyDescent="0.35">
      <c r="A10" s="164"/>
      <c r="B10" s="164"/>
      <c r="C10" s="164"/>
      <c r="D10" s="158"/>
      <c r="E10" s="152"/>
      <c r="F10" s="155"/>
      <c r="G10" s="161"/>
      <c r="H10" s="164"/>
      <c r="I10" s="51">
        <v>43922</v>
      </c>
      <c r="J10" s="52" t="s">
        <v>268</v>
      </c>
    </row>
    <row r="11" spans="1:10" s="55" customFormat="1" ht="18" customHeight="1" x14ac:dyDescent="0.35">
      <c r="A11" s="164"/>
      <c r="B11" s="164"/>
      <c r="C11" s="164"/>
      <c r="D11" s="158"/>
      <c r="E11" s="152"/>
      <c r="F11" s="155"/>
      <c r="G11" s="161"/>
      <c r="H11" s="164"/>
      <c r="I11" s="51">
        <v>43951</v>
      </c>
      <c r="J11" s="52" t="s">
        <v>274</v>
      </c>
    </row>
    <row r="12" spans="1:10" s="55" customFormat="1" ht="18" customHeight="1" x14ac:dyDescent="0.35">
      <c r="A12" s="164"/>
      <c r="B12" s="164"/>
      <c r="C12" s="164"/>
      <c r="D12" s="158"/>
      <c r="E12" s="152"/>
      <c r="F12" s="155"/>
      <c r="G12" s="161"/>
      <c r="H12" s="164"/>
      <c r="I12" s="51">
        <v>43952</v>
      </c>
      <c r="J12" s="52" t="s">
        <v>275</v>
      </c>
    </row>
    <row r="13" spans="1:10" s="55" customFormat="1" ht="18" customHeight="1" x14ac:dyDescent="0.35">
      <c r="A13" s="164"/>
      <c r="B13" s="164"/>
      <c r="C13" s="164"/>
      <c r="D13" s="158"/>
      <c r="E13" s="152"/>
      <c r="F13" s="155"/>
      <c r="G13" s="161"/>
      <c r="H13" s="164"/>
      <c r="I13" s="51">
        <v>43983</v>
      </c>
      <c r="J13" s="52" t="s">
        <v>293</v>
      </c>
    </row>
    <row r="14" spans="1:10" s="55" customFormat="1" ht="18" customHeight="1" x14ac:dyDescent="0.35">
      <c r="A14" s="164"/>
      <c r="B14" s="164"/>
      <c r="C14" s="164"/>
      <c r="D14" s="158"/>
      <c r="E14" s="152"/>
      <c r="F14" s="155"/>
      <c r="G14" s="161"/>
      <c r="H14" s="164"/>
      <c r="I14" s="51">
        <v>43983</v>
      </c>
      <c r="J14" s="52" t="s">
        <v>294</v>
      </c>
    </row>
    <row r="15" spans="1:10" s="55" customFormat="1" ht="18" customHeight="1" x14ac:dyDescent="0.35">
      <c r="A15" s="164"/>
      <c r="B15" s="164"/>
      <c r="C15" s="164"/>
      <c r="D15" s="158"/>
      <c r="E15" s="152"/>
      <c r="F15" s="155"/>
      <c r="G15" s="161"/>
      <c r="H15" s="164"/>
      <c r="I15" s="51">
        <v>44013</v>
      </c>
      <c r="J15" s="52" t="s">
        <v>319</v>
      </c>
    </row>
    <row r="16" spans="1:10" s="55" customFormat="1" ht="18" customHeight="1" x14ac:dyDescent="0.35">
      <c r="A16" s="164"/>
      <c r="B16" s="164"/>
      <c r="C16" s="164"/>
      <c r="D16" s="158"/>
      <c r="E16" s="152"/>
      <c r="F16" s="155"/>
      <c r="G16" s="161"/>
      <c r="H16" s="164"/>
      <c r="I16" s="51">
        <v>44013</v>
      </c>
      <c r="J16" s="52" t="s">
        <v>337</v>
      </c>
    </row>
    <row r="17" spans="1:10" s="55" customFormat="1" ht="18" customHeight="1" x14ac:dyDescent="0.35">
      <c r="A17" s="164"/>
      <c r="B17" s="164"/>
      <c r="C17" s="164"/>
      <c r="D17" s="158"/>
      <c r="E17" s="152"/>
      <c r="F17" s="155"/>
      <c r="G17" s="161"/>
      <c r="H17" s="164"/>
      <c r="I17" s="51">
        <v>44044</v>
      </c>
      <c r="J17" s="52" t="s">
        <v>363</v>
      </c>
    </row>
    <row r="18" spans="1:10" s="55" customFormat="1" ht="18" customHeight="1" x14ac:dyDescent="0.35">
      <c r="A18" s="164"/>
      <c r="B18" s="164"/>
      <c r="C18" s="164"/>
      <c r="D18" s="158"/>
      <c r="E18" s="152"/>
      <c r="F18" s="155"/>
      <c r="G18" s="161"/>
      <c r="H18" s="164"/>
      <c r="I18" s="51">
        <v>44043</v>
      </c>
      <c r="J18" s="52" t="s">
        <v>370</v>
      </c>
    </row>
    <row r="19" spans="1:10" s="55" customFormat="1" ht="18" customHeight="1" x14ac:dyDescent="0.35">
      <c r="A19" s="164"/>
      <c r="B19" s="164"/>
      <c r="C19" s="164"/>
      <c r="D19" s="158"/>
      <c r="E19" s="152"/>
      <c r="F19" s="155"/>
      <c r="G19" s="161"/>
      <c r="H19" s="164"/>
      <c r="I19" s="51">
        <v>44044</v>
      </c>
      <c r="J19" s="52" t="s">
        <v>371</v>
      </c>
    </row>
    <row r="20" spans="1:10" s="55" customFormat="1" ht="18" customHeight="1" x14ac:dyDescent="0.35">
      <c r="A20" s="164"/>
      <c r="B20" s="164"/>
      <c r="C20" s="164"/>
      <c r="D20" s="158"/>
      <c r="E20" s="152"/>
      <c r="F20" s="155"/>
      <c r="G20" s="161"/>
      <c r="H20" s="164"/>
      <c r="I20" s="51">
        <v>44075</v>
      </c>
      <c r="J20" s="52" t="s">
        <v>399</v>
      </c>
    </row>
    <row r="21" spans="1:10" s="55" customFormat="1" ht="18" customHeight="1" x14ac:dyDescent="0.35">
      <c r="A21" s="164"/>
      <c r="B21" s="164"/>
      <c r="C21" s="164"/>
      <c r="D21" s="158"/>
      <c r="E21" s="152"/>
      <c r="F21" s="155"/>
      <c r="G21" s="161"/>
      <c r="H21" s="164"/>
      <c r="I21" s="51">
        <v>44075</v>
      </c>
      <c r="J21" s="52" t="s">
        <v>415</v>
      </c>
    </row>
    <row r="22" spans="1:10" s="55" customFormat="1" ht="18" customHeight="1" x14ac:dyDescent="0.35">
      <c r="A22" s="164"/>
      <c r="B22" s="164"/>
      <c r="C22" s="164"/>
      <c r="D22" s="158"/>
      <c r="E22" s="152"/>
      <c r="F22" s="155"/>
      <c r="G22" s="161"/>
      <c r="H22" s="164"/>
      <c r="I22" s="51">
        <v>44105</v>
      </c>
      <c r="J22" s="52" t="s">
        <v>457</v>
      </c>
    </row>
    <row r="23" spans="1:10" s="55" customFormat="1" ht="18" customHeight="1" x14ac:dyDescent="0.35">
      <c r="A23" s="164"/>
      <c r="B23" s="164"/>
      <c r="C23" s="164"/>
      <c r="D23" s="158"/>
      <c r="E23" s="152"/>
      <c r="F23" s="155"/>
      <c r="G23" s="161"/>
      <c r="H23" s="164"/>
      <c r="I23" s="51">
        <v>44104</v>
      </c>
      <c r="J23" s="52" t="s">
        <v>460</v>
      </c>
    </row>
    <row r="24" spans="1:10" s="55" customFormat="1" ht="18" customHeight="1" x14ac:dyDescent="0.35">
      <c r="A24" s="164"/>
      <c r="B24" s="164"/>
      <c r="C24" s="164"/>
      <c r="D24" s="158"/>
      <c r="E24" s="152"/>
      <c r="F24" s="155"/>
      <c r="G24" s="161"/>
      <c r="H24" s="164"/>
      <c r="I24" s="51">
        <v>44136</v>
      </c>
      <c r="J24" s="52" t="s">
        <v>462</v>
      </c>
    </row>
    <row r="25" spans="1:10" s="55" customFormat="1" ht="18" customHeight="1" x14ac:dyDescent="0.35">
      <c r="A25" s="164"/>
      <c r="B25" s="164"/>
      <c r="C25" s="164"/>
      <c r="D25" s="158"/>
      <c r="E25" s="152"/>
      <c r="F25" s="155"/>
      <c r="G25" s="161"/>
      <c r="H25" s="164"/>
      <c r="I25" s="51">
        <v>44136</v>
      </c>
      <c r="J25" s="52" t="s">
        <v>465</v>
      </c>
    </row>
    <row r="26" spans="1:10" s="55" customFormat="1" ht="18" customHeight="1" x14ac:dyDescent="0.35">
      <c r="A26" s="164"/>
      <c r="B26" s="164"/>
      <c r="C26" s="164"/>
      <c r="D26" s="158"/>
      <c r="E26" s="152"/>
      <c r="F26" s="155"/>
      <c r="G26" s="161"/>
      <c r="H26" s="164"/>
      <c r="I26" s="51">
        <v>44135</v>
      </c>
      <c r="J26" s="52" t="s">
        <v>494</v>
      </c>
    </row>
    <row r="27" spans="1:10" s="55" customFormat="1" ht="18" customHeight="1" x14ac:dyDescent="0.35">
      <c r="A27" s="164"/>
      <c r="B27" s="164"/>
      <c r="C27" s="164"/>
      <c r="D27" s="158"/>
      <c r="E27" s="152"/>
      <c r="F27" s="155"/>
      <c r="G27" s="161"/>
      <c r="H27" s="164"/>
      <c r="I27" s="51">
        <v>44136</v>
      </c>
      <c r="J27" s="52" t="s">
        <v>495</v>
      </c>
    </row>
    <row r="28" spans="1:10" s="55" customFormat="1" ht="18" customHeight="1" x14ac:dyDescent="0.35">
      <c r="A28" s="164"/>
      <c r="B28" s="164"/>
      <c r="C28" s="164"/>
      <c r="D28" s="158"/>
      <c r="E28" s="152"/>
      <c r="F28" s="155"/>
      <c r="G28" s="161"/>
      <c r="H28" s="164"/>
      <c r="I28" s="51">
        <v>44166</v>
      </c>
      <c r="J28" s="52" t="s">
        <v>541</v>
      </c>
    </row>
    <row r="29" spans="1:10" s="55" customFormat="1" ht="18" customHeight="1" x14ac:dyDescent="0.35">
      <c r="A29" s="164"/>
      <c r="B29" s="164"/>
      <c r="C29" s="164"/>
      <c r="D29" s="158"/>
      <c r="E29" s="152"/>
      <c r="F29" s="155"/>
      <c r="G29" s="161"/>
      <c r="H29" s="164"/>
      <c r="I29" s="51">
        <v>44165</v>
      </c>
      <c r="J29" s="52" t="s">
        <v>542</v>
      </c>
    </row>
    <row r="30" spans="1:10" s="55" customFormat="1" ht="18" customHeight="1" x14ac:dyDescent="0.35">
      <c r="A30" s="164"/>
      <c r="B30" s="164"/>
      <c r="C30" s="164"/>
      <c r="D30" s="158"/>
      <c r="E30" s="152"/>
      <c r="F30" s="155"/>
      <c r="G30" s="161"/>
      <c r="H30" s="164"/>
      <c r="I30" s="51">
        <v>44166</v>
      </c>
      <c r="J30" s="52" t="s">
        <v>543</v>
      </c>
    </row>
    <row r="31" spans="1:10" s="55" customFormat="1" x14ac:dyDescent="0.35">
      <c r="A31" s="165"/>
      <c r="B31" s="165"/>
      <c r="C31" s="165"/>
      <c r="D31" s="159"/>
      <c r="E31" s="153"/>
      <c r="F31" s="156"/>
      <c r="G31" s="162"/>
      <c r="H31" s="165"/>
      <c r="I31" s="51">
        <v>43862</v>
      </c>
      <c r="J31" s="52" t="s">
        <v>198</v>
      </c>
    </row>
    <row r="32" spans="1:10" s="55" customFormat="1" x14ac:dyDescent="0.35">
      <c r="A32" s="163" t="s">
        <v>114</v>
      </c>
      <c r="B32" s="163" t="s">
        <v>167</v>
      </c>
      <c r="C32" s="166" t="s">
        <v>144</v>
      </c>
      <c r="D32" s="169">
        <v>43854</v>
      </c>
      <c r="E32" s="151" t="s">
        <v>168</v>
      </c>
      <c r="F32" s="151" t="s">
        <v>169</v>
      </c>
      <c r="G32" s="160">
        <v>300000</v>
      </c>
      <c r="H32" s="163" t="s">
        <v>210</v>
      </c>
      <c r="I32" s="51">
        <v>43890</v>
      </c>
      <c r="J32" s="52" t="s">
        <v>166</v>
      </c>
    </row>
    <row r="33" spans="1:10" s="55" customFormat="1" x14ac:dyDescent="0.35">
      <c r="A33" s="164"/>
      <c r="B33" s="164"/>
      <c r="C33" s="167"/>
      <c r="D33" s="170"/>
      <c r="E33" s="152"/>
      <c r="F33" s="152"/>
      <c r="G33" s="161"/>
      <c r="H33" s="164"/>
      <c r="I33" s="51">
        <v>43911</v>
      </c>
      <c r="J33" s="52" t="s">
        <v>166</v>
      </c>
    </row>
    <row r="34" spans="1:10" s="55" customFormat="1" ht="19.2" customHeight="1" x14ac:dyDescent="0.35">
      <c r="A34" s="165"/>
      <c r="B34" s="165"/>
      <c r="C34" s="168"/>
      <c r="D34" s="171"/>
      <c r="E34" s="153"/>
      <c r="F34" s="153"/>
      <c r="G34" s="162"/>
      <c r="H34" s="165"/>
      <c r="I34" s="51">
        <v>43861</v>
      </c>
      <c r="J34" s="52" t="s">
        <v>166</v>
      </c>
    </row>
    <row r="35" spans="1:10" s="55" customFormat="1" ht="33.6" customHeight="1" x14ac:dyDescent="0.35">
      <c r="A35" s="53" t="s">
        <v>115</v>
      </c>
      <c r="B35" s="53" t="s">
        <v>167</v>
      </c>
      <c r="C35" s="53" t="s">
        <v>144</v>
      </c>
      <c r="D35" s="54">
        <v>43800</v>
      </c>
      <c r="E35" s="53" t="s">
        <v>168</v>
      </c>
      <c r="F35" s="53" t="s">
        <v>169</v>
      </c>
      <c r="G35" s="56">
        <v>104396.08</v>
      </c>
      <c r="H35" s="53" t="s">
        <v>179</v>
      </c>
      <c r="I35" s="54">
        <v>43829</v>
      </c>
      <c r="J35" s="53" t="s">
        <v>180</v>
      </c>
    </row>
    <row r="36" spans="1:10" s="60" customFormat="1" ht="36" x14ac:dyDescent="0.35">
      <c r="A36" s="57" t="s">
        <v>116</v>
      </c>
      <c r="B36" s="57" t="s">
        <v>296</v>
      </c>
      <c r="C36" s="57" t="s">
        <v>104</v>
      </c>
      <c r="D36" s="58">
        <v>43914</v>
      </c>
      <c r="E36" s="57" t="s">
        <v>145</v>
      </c>
      <c r="F36" s="57" t="s">
        <v>306</v>
      </c>
      <c r="G36" s="59">
        <v>211717.22</v>
      </c>
      <c r="H36" s="57" t="s">
        <v>307</v>
      </c>
      <c r="I36" s="58">
        <v>44050</v>
      </c>
      <c r="J36" s="53" t="s">
        <v>373</v>
      </c>
    </row>
    <row r="37" spans="1:10" s="60" customFormat="1" ht="18" customHeight="1" x14ac:dyDescent="0.35">
      <c r="A37" s="142" t="s">
        <v>117</v>
      </c>
      <c r="B37" s="142" t="s">
        <v>167</v>
      </c>
      <c r="C37" s="142" t="s">
        <v>144</v>
      </c>
      <c r="D37" s="145">
        <v>44013</v>
      </c>
      <c r="E37" s="142" t="s">
        <v>168</v>
      </c>
      <c r="F37" s="142" t="s">
        <v>169</v>
      </c>
      <c r="G37" s="148">
        <v>570700</v>
      </c>
      <c r="H37" s="142" t="s">
        <v>420</v>
      </c>
      <c r="I37" s="58">
        <v>44104</v>
      </c>
      <c r="J37" s="53" t="s">
        <v>166</v>
      </c>
    </row>
    <row r="38" spans="1:10" s="60" customFormat="1" ht="18" customHeight="1" x14ac:dyDescent="0.35">
      <c r="A38" s="143"/>
      <c r="B38" s="143"/>
      <c r="C38" s="143"/>
      <c r="D38" s="146"/>
      <c r="E38" s="143"/>
      <c r="F38" s="143"/>
      <c r="G38" s="149"/>
      <c r="H38" s="143"/>
      <c r="I38" s="58">
        <v>44135</v>
      </c>
      <c r="J38" s="53" t="s">
        <v>166</v>
      </c>
    </row>
    <row r="39" spans="1:10" s="60" customFormat="1" ht="18" customHeight="1" x14ac:dyDescent="0.35">
      <c r="A39" s="143"/>
      <c r="B39" s="143"/>
      <c r="C39" s="143"/>
      <c r="D39" s="146"/>
      <c r="E39" s="143"/>
      <c r="F39" s="143"/>
      <c r="G39" s="149"/>
      <c r="H39" s="143"/>
      <c r="I39" s="58">
        <v>44165</v>
      </c>
      <c r="J39" s="53" t="s">
        <v>166</v>
      </c>
    </row>
    <row r="40" spans="1:10" s="60" customFormat="1" ht="18" customHeight="1" x14ac:dyDescent="0.35">
      <c r="A40" s="143"/>
      <c r="B40" s="143"/>
      <c r="C40" s="143"/>
      <c r="D40" s="146"/>
      <c r="E40" s="143"/>
      <c r="F40" s="143"/>
      <c r="G40" s="149"/>
      <c r="H40" s="143"/>
      <c r="I40" s="58">
        <v>44186</v>
      </c>
      <c r="J40" s="53" t="s">
        <v>166</v>
      </c>
    </row>
    <row r="41" spans="1:10" s="60" customFormat="1" x14ac:dyDescent="0.3">
      <c r="A41" s="144"/>
      <c r="B41" s="144"/>
      <c r="C41" s="144"/>
      <c r="D41" s="147"/>
      <c r="E41" s="144"/>
      <c r="F41" s="144"/>
      <c r="G41" s="150"/>
      <c r="H41" s="144"/>
      <c r="I41" s="58">
        <v>44074</v>
      </c>
      <c r="J41" s="57" t="s">
        <v>166</v>
      </c>
    </row>
    <row r="42" spans="1:10" s="60" customFormat="1" ht="36" x14ac:dyDescent="0.3">
      <c r="A42" s="57" t="s">
        <v>118</v>
      </c>
      <c r="B42" s="57" t="s">
        <v>422</v>
      </c>
      <c r="C42" s="57" t="s">
        <v>144</v>
      </c>
      <c r="D42" s="58">
        <v>44095</v>
      </c>
      <c r="E42" s="57" t="s">
        <v>423</v>
      </c>
      <c r="F42" s="57" t="s">
        <v>424</v>
      </c>
      <c r="G42" s="59">
        <v>28257</v>
      </c>
      <c r="H42" s="57" t="s">
        <v>425</v>
      </c>
      <c r="I42" s="58">
        <v>44097</v>
      </c>
      <c r="J42" s="57" t="s">
        <v>426</v>
      </c>
    </row>
    <row r="43" spans="1:10" s="60" customFormat="1" x14ac:dyDescent="0.3">
      <c r="A43" s="57" t="s">
        <v>119</v>
      </c>
      <c r="B43" s="57" t="s">
        <v>427</v>
      </c>
      <c r="C43" s="57" t="s">
        <v>428</v>
      </c>
      <c r="D43" s="58">
        <v>44073</v>
      </c>
      <c r="E43" s="57" t="s">
        <v>429</v>
      </c>
      <c r="F43" s="57" t="s">
        <v>430</v>
      </c>
      <c r="G43" s="59">
        <v>140300</v>
      </c>
      <c r="H43" s="57" t="s">
        <v>431</v>
      </c>
      <c r="I43" s="58">
        <v>44073</v>
      </c>
      <c r="J43" s="57" t="s">
        <v>432</v>
      </c>
    </row>
    <row r="44" spans="1:10" s="60" customFormat="1" ht="36" x14ac:dyDescent="0.3">
      <c r="A44" s="57" t="s">
        <v>120</v>
      </c>
      <c r="B44" s="57" t="s">
        <v>433</v>
      </c>
      <c r="C44" s="57" t="s">
        <v>144</v>
      </c>
      <c r="D44" s="58">
        <v>44075</v>
      </c>
      <c r="E44" s="57" t="s">
        <v>423</v>
      </c>
      <c r="F44" s="57" t="s">
        <v>424</v>
      </c>
      <c r="G44" s="59">
        <v>41635</v>
      </c>
      <c r="H44" s="57" t="s">
        <v>434</v>
      </c>
      <c r="I44" s="58">
        <v>44081</v>
      </c>
      <c r="J44" s="57" t="s">
        <v>426</v>
      </c>
    </row>
    <row r="45" spans="1:10" s="60" customFormat="1" ht="36" x14ac:dyDescent="0.3">
      <c r="A45" s="57" t="s">
        <v>121</v>
      </c>
      <c r="B45" s="57" t="s">
        <v>441</v>
      </c>
      <c r="C45" s="57" t="s">
        <v>90</v>
      </c>
      <c r="D45" s="58">
        <v>44088</v>
      </c>
      <c r="E45" s="57" t="s">
        <v>442</v>
      </c>
      <c r="F45" s="57" t="s">
        <v>443</v>
      </c>
      <c r="G45" s="59">
        <v>14684</v>
      </c>
      <c r="H45" s="57" t="s">
        <v>444</v>
      </c>
      <c r="I45" s="58">
        <v>44088</v>
      </c>
      <c r="J45" s="57" t="s">
        <v>445</v>
      </c>
    </row>
    <row r="46" spans="1:10" s="60" customFormat="1" ht="36" x14ac:dyDescent="0.3">
      <c r="A46" s="57" t="s">
        <v>122</v>
      </c>
      <c r="B46" s="57" t="s">
        <v>450</v>
      </c>
      <c r="C46" s="57" t="s">
        <v>144</v>
      </c>
      <c r="D46" s="58">
        <v>44075</v>
      </c>
      <c r="E46" s="57" t="s">
        <v>423</v>
      </c>
      <c r="F46" s="57" t="s">
        <v>424</v>
      </c>
      <c r="G46" s="59">
        <v>24448</v>
      </c>
      <c r="H46" s="57" t="s">
        <v>434</v>
      </c>
      <c r="I46" s="58">
        <v>44081</v>
      </c>
      <c r="J46" s="57" t="s">
        <v>426</v>
      </c>
    </row>
    <row r="47" spans="1:10" s="60" customFormat="1" ht="36" x14ac:dyDescent="0.3">
      <c r="A47" s="57" t="s">
        <v>123</v>
      </c>
      <c r="B47" s="57" t="s">
        <v>451</v>
      </c>
      <c r="C47" s="57" t="s">
        <v>144</v>
      </c>
      <c r="D47" s="58">
        <v>44092</v>
      </c>
      <c r="E47" s="57" t="s">
        <v>423</v>
      </c>
      <c r="F47" s="57" t="s">
        <v>424</v>
      </c>
      <c r="G47" s="59">
        <v>60253</v>
      </c>
      <c r="H47" s="57" t="s">
        <v>452</v>
      </c>
      <c r="I47" s="58">
        <v>44092</v>
      </c>
      <c r="J47" s="57" t="s">
        <v>426</v>
      </c>
    </row>
    <row r="48" spans="1:10" s="60" customFormat="1" ht="36" x14ac:dyDescent="0.3">
      <c r="A48" s="57" t="s">
        <v>52</v>
      </c>
      <c r="B48" s="57" t="s">
        <v>441</v>
      </c>
      <c r="C48" s="57" t="s">
        <v>91</v>
      </c>
      <c r="D48" s="58">
        <v>44088</v>
      </c>
      <c r="E48" s="57" t="s">
        <v>442</v>
      </c>
      <c r="F48" s="57" t="s">
        <v>443</v>
      </c>
      <c r="G48" s="59">
        <v>30723</v>
      </c>
      <c r="H48" s="57" t="s">
        <v>444</v>
      </c>
      <c r="I48" s="58">
        <v>44088</v>
      </c>
      <c r="J48" s="57" t="s">
        <v>426</v>
      </c>
    </row>
    <row r="49" spans="1:10" s="71" customFormat="1" ht="54" customHeight="1" x14ac:dyDescent="0.3">
      <c r="A49" s="100" t="s">
        <v>53</v>
      </c>
      <c r="B49" s="100" t="s">
        <v>472</v>
      </c>
      <c r="C49" s="100" t="s">
        <v>54</v>
      </c>
      <c r="D49" s="98">
        <v>44075</v>
      </c>
      <c r="E49" s="100" t="s">
        <v>132</v>
      </c>
      <c r="F49" s="100" t="s">
        <v>473</v>
      </c>
      <c r="G49" s="139">
        <v>154002.6</v>
      </c>
      <c r="H49" s="100" t="s">
        <v>474</v>
      </c>
      <c r="I49" s="75">
        <v>44089</v>
      </c>
      <c r="J49" s="72" t="s">
        <v>475</v>
      </c>
    </row>
    <row r="50" spans="1:10" s="71" customFormat="1" x14ac:dyDescent="0.3">
      <c r="A50" s="102"/>
      <c r="B50" s="102"/>
      <c r="C50" s="102"/>
      <c r="D50" s="103"/>
      <c r="E50" s="102"/>
      <c r="F50" s="102"/>
      <c r="G50" s="140"/>
      <c r="H50" s="102"/>
      <c r="I50" s="75">
        <v>44099</v>
      </c>
      <c r="J50" s="72" t="s">
        <v>476</v>
      </c>
    </row>
    <row r="51" spans="1:10" s="71" customFormat="1" x14ac:dyDescent="0.3">
      <c r="A51" s="102"/>
      <c r="B51" s="102"/>
      <c r="C51" s="102"/>
      <c r="D51" s="103"/>
      <c r="E51" s="102"/>
      <c r="F51" s="102"/>
      <c r="G51" s="140"/>
      <c r="H51" s="102"/>
      <c r="I51" s="75">
        <v>44089</v>
      </c>
      <c r="J51" s="72" t="s">
        <v>475</v>
      </c>
    </row>
    <row r="52" spans="1:10" s="71" customFormat="1" x14ac:dyDescent="0.3">
      <c r="A52" s="101"/>
      <c r="B52" s="101"/>
      <c r="C52" s="101"/>
      <c r="D52" s="99"/>
      <c r="E52" s="101"/>
      <c r="F52" s="101"/>
      <c r="G52" s="141"/>
      <c r="H52" s="101"/>
      <c r="I52" s="75">
        <v>44099</v>
      </c>
      <c r="J52" s="72" t="s">
        <v>476</v>
      </c>
    </row>
    <row r="53" spans="1:10" s="71" customFormat="1" ht="54" customHeight="1" x14ac:dyDescent="0.3">
      <c r="A53" s="100" t="s">
        <v>54</v>
      </c>
      <c r="B53" s="100" t="s">
        <v>472</v>
      </c>
      <c r="C53" s="100" t="s">
        <v>54</v>
      </c>
      <c r="D53" s="98">
        <v>44102</v>
      </c>
      <c r="E53" s="100" t="s">
        <v>132</v>
      </c>
      <c r="F53" s="100" t="s">
        <v>473</v>
      </c>
      <c r="G53" s="139">
        <v>202635</v>
      </c>
      <c r="H53" s="100" t="s">
        <v>477</v>
      </c>
      <c r="I53" s="75">
        <v>44104</v>
      </c>
      <c r="J53" s="72" t="s">
        <v>478</v>
      </c>
    </row>
    <row r="54" spans="1:10" s="71" customFormat="1" x14ac:dyDescent="0.3">
      <c r="A54" s="102"/>
      <c r="B54" s="102"/>
      <c r="C54" s="102"/>
      <c r="D54" s="103"/>
      <c r="E54" s="102"/>
      <c r="F54" s="102"/>
      <c r="G54" s="140"/>
      <c r="H54" s="102"/>
      <c r="I54" s="75">
        <v>44104</v>
      </c>
      <c r="J54" s="72" t="s">
        <v>478</v>
      </c>
    </row>
    <row r="55" spans="1:10" s="71" customFormat="1" x14ac:dyDescent="0.3">
      <c r="A55" s="102"/>
      <c r="B55" s="102"/>
      <c r="C55" s="102"/>
      <c r="D55" s="103"/>
      <c r="E55" s="102"/>
      <c r="F55" s="102"/>
      <c r="G55" s="140"/>
      <c r="H55" s="102"/>
      <c r="I55" s="75">
        <v>44113</v>
      </c>
      <c r="J55" s="72" t="s">
        <v>479</v>
      </c>
    </row>
    <row r="56" spans="1:10" s="71" customFormat="1" x14ac:dyDescent="0.3">
      <c r="A56" s="102"/>
      <c r="B56" s="102"/>
      <c r="C56" s="102"/>
      <c r="D56" s="103"/>
      <c r="E56" s="102"/>
      <c r="F56" s="102"/>
      <c r="G56" s="140"/>
      <c r="H56" s="102"/>
      <c r="I56" s="75">
        <v>44113</v>
      </c>
      <c r="J56" s="72" t="s">
        <v>479</v>
      </c>
    </row>
    <row r="57" spans="1:10" s="71" customFormat="1" x14ac:dyDescent="0.3">
      <c r="A57" s="102"/>
      <c r="B57" s="102"/>
      <c r="C57" s="102"/>
      <c r="D57" s="103"/>
      <c r="E57" s="102"/>
      <c r="F57" s="102"/>
      <c r="G57" s="140"/>
      <c r="H57" s="102"/>
      <c r="I57" s="75">
        <v>44127</v>
      </c>
      <c r="J57" s="72" t="s">
        <v>480</v>
      </c>
    </row>
    <row r="58" spans="1:10" s="71" customFormat="1" x14ac:dyDescent="0.3">
      <c r="A58" s="102"/>
      <c r="B58" s="102"/>
      <c r="C58" s="102"/>
      <c r="D58" s="103"/>
      <c r="E58" s="102"/>
      <c r="F58" s="102"/>
      <c r="G58" s="140"/>
      <c r="H58" s="102"/>
      <c r="I58" s="75">
        <v>44134</v>
      </c>
      <c r="J58" s="72" t="s">
        <v>532</v>
      </c>
    </row>
    <row r="59" spans="1:10" s="71" customFormat="1" x14ac:dyDescent="0.3">
      <c r="A59" s="102"/>
      <c r="B59" s="102"/>
      <c r="C59" s="102"/>
      <c r="D59" s="103"/>
      <c r="E59" s="102"/>
      <c r="F59" s="102"/>
      <c r="G59" s="140"/>
      <c r="H59" s="102"/>
      <c r="I59" s="75">
        <v>44134</v>
      </c>
      <c r="J59" s="72" t="s">
        <v>532</v>
      </c>
    </row>
    <row r="60" spans="1:10" s="71" customFormat="1" x14ac:dyDescent="0.3">
      <c r="A60" s="102"/>
      <c r="B60" s="102"/>
      <c r="C60" s="102"/>
      <c r="D60" s="103"/>
      <c r="E60" s="102"/>
      <c r="F60" s="102"/>
      <c r="G60" s="140"/>
      <c r="H60" s="102"/>
      <c r="I60" s="75">
        <v>44134</v>
      </c>
      <c r="J60" s="72" t="s">
        <v>532</v>
      </c>
    </row>
    <row r="61" spans="1:10" s="71" customFormat="1" x14ac:dyDescent="0.3">
      <c r="A61" s="101"/>
      <c r="B61" s="101"/>
      <c r="C61" s="101"/>
      <c r="D61" s="99"/>
      <c r="E61" s="101"/>
      <c r="F61" s="101"/>
      <c r="G61" s="141"/>
      <c r="H61" s="101"/>
      <c r="I61" s="75">
        <v>44127</v>
      </c>
      <c r="J61" s="72" t="s">
        <v>480</v>
      </c>
    </row>
    <row r="62" spans="1:10" s="71" customFormat="1" ht="36" customHeight="1" x14ac:dyDescent="0.3">
      <c r="A62" s="100" t="s">
        <v>48</v>
      </c>
      <c r="B62" s="100" t="s">
        <v>131</v>
      </c>
      <c r="C62" s="100" t="s">
        <v>114</v>
      </c>
      <c r="D62" s="98">
        <v>44075</v>
      </c>
      <c r="E62" s="100" t="s">
        <v>132</v>
      </c>
      <c r="F62" s="100" t="s">
        <v>473</v>
      </c>
      <c r="G62" s="139">
        <v>31668</v>
      </c>
      <c r="H62" s="100" t="s">
        <v>378</v>
      </c>
      <c r="I62" s="75">
        <v>44081</v>
      </c>
      <c r="J62" s="72" t="s">
        <v>481</v>
      </c>
    </row>
    <row r="63" spans="1:10" s="71" customFormat="1" x14ac:dyDescent="0.3">
      <c r="A63" s="102"/>
      <c r="B63" s="102"/>
      <c r="C63" s="102"/>
      <c r="D63" s="103"/>
      <c r="E63" s="102"/>
      <c r="F63" s="102"/>
      <c r="G63" s="140"/>
      <c r="H63" s="102"/>
      <c r="I63" s="75">
        <v>44089</v>
      </c>
      <c r="J63" s="72" t="s">
        <v>482</v>
      </c>
    </row>
    <row r="64" spans="1:10" s="71" customFormat="1" x14ac:dyDescent="0.3">
      <c r="A64" s="102"/>
      <c r="B64" s="102"/>
      <c r="C64" s="102"/>
      <c r="D64" s="103"/>
      <c r="E64" s="102"/>
      <c r="F64" s="102"/>
      <c r="G64" s="140"/>
      <c r="H64" s="102"/>
      <c r="I64" s="75">
        <v>44097</v>
      </c>
      <c r="J64" s="72" t="s">
        <v>483</v>
      </c>
    </row>
    <row r="65" spans="1:10" s="71" customFormat="1" x14ac:dyDescent="0.3">
      <c r="A65" s="102"/>
      <c r="B65" s="102"/>
      <c r="C65" s="102"/>
      <c r="D65" s="103"/>
      <c r="E65" s="102"/>
      <c r="F65" s="102"/>
      <c r="G65" s="140"/>
      <c r="H65" s="102"/>
      <c r="I65" s="75">
        <v>44104</v>
      </c>
      <c r="J65" s="72" t="s">
        <v>484</v>
      </c>
    </row>
    <row r="66" spans="1:10" s="71" customFormat="1" x14ac:dyDescent="0.3">
      <c r="A66" s="102"/>
      <c r="B66" s="102"/>
      <c r="C66" s="102"/>
      <c r="D66" s="103"/>
      <c r="E66" s="102"/>
      <c r="F66" s="102"/>
      <c r="G66" s="140"/>
      <c r="H66" s="102"/>
      <c r="I66" s="75">
        <v>44081</v>
      </c>
      <c r="J66" s="72" t="s">
        <v>481</v>
      </c>
    </row>
    <row r="67" spans="1:10" s="71" customFormat="1" x14ac:dyDescent="0.3">
      <c r="A67" s="102"/>
      <c r="B67" s="102"/>
      <c r="C67" s="102"/>
      <c r="D67" s="103"/>
      <c r="E67" s="102"/>
      <c r="F67" s="102"/>
      <c r="G67" s="140"/>
      <c r="H67" s="102"/>
      <c r="I67" s="75">
        <v>44089</v>
      </c>
      <c r="J67" s="72" t="s">
        <v>482</v>
      </c>
    </row>
    <row r="68" spans="1:10" s="71" customFormat="1" x14ac:dyDescent="0.3">
      <c r="A68" s="102"/>
      <c r="B68" s="102"/>
      <c r="C68" s="102"/>
      <c r="D68" s="103"/>
      <c r="E68" s="102"/>
      <c r="F68" s="102"/>
      <c r="G68" s="140"/>
      <c r="H68" s="102"/>
      <c r="I68" s="75">
        <v>44097</v>
      </c>
      <c r="J68" s="72" t="s">
        <v>483</v>
      </c>
    </row>
    <row r="69" spans="1:10" s="71" customFormat="1" x14ac:dyDescent="0.3">
      <c r="A69" s="101"/>
      <c r="B69" s="101"/>
      <c r="C69" s="101"/>
      <c r="D69" s="99"/>
      <c r="E69" s="101"/>
      <c r="F69" s="101"/>
      <c r="G69" s="141"/>
      <c r="H69" s="101"/>
      <c r="I69" s="75">
        <v>44104</v>
      </c>
      <c r="J69" s="72" t="s">
        <v>484</v>
      </c>
    </row>
    <row r="70" spans="1:10" s="71" customFormat="1" ht="54" x14ac:dyDescent="0.3">
      <c r="A70" s="72" t="s">
        <v>63</v>
      </c>
      <c r="B70" s="72" t="s">
        <v>507</v>
      </c>
      <c r="C70" s="72" t="s">
        <v>508</v>
      </c>
      <c r="D70" s="75">
        <v>44154</v>
      </c>
      <c r="E70" s="72" t="s">
        <v>509</v>
      </c>
      <c r="F70" s="72" t="s">
        <v>510</v>
      </c>
      <c r="G70" s="82">
        <v>115428</v>
      </c>
      <c r="H70" s="72" t="s">
        <v>503</v>
      </c>
      <c r="I70" s="75">
        <v>44154</v>
      </c>
      <c r="J70" s="72" t="s">
        <v>511</v>
      </c>
    </row>
    <row r="71" spans="1:10" s="71" customFormat="1" x14ac:dyDescent="0.3">
      <c r="A71" s="72" t="s">
        <v>49</v>
      </c>
      <c r="B71" s="72" t="s">
        <v>512</v>
      </c>
      <c r="C71" s="72" t="s">
        <v>144</v>
      </c>
      <c r="D71" s="75">
        <v>44165</v>
      </c>
      <c r="E71" s="72" t="s">
        <v>322</v>
      </c>
      <c r="F71" s="72" t="s">
        <v>323</v>
      </c>
      <c r="G71" s="82">
        <v>15446.2</v>
      </c>
      <c r="H71" s="72" t="s">
        <v>513</v>
      </c>
      <c r="I71" s="75">
        <v>44165</v>
      </c>
      <c r="J71" s="72" t="s">
        <v>514</v>
      </c>
    </row>
    <row r="72" spans="1:10" s="71" customFormat="1" ht="36" x14ac:dyDescent="0.3">
      <c r="A72" s="72" t="s">
        <v>50</v>
      </c>
      <c r="B72" s="72" t="s">
        <v>515</v>
      </c>
      <c r="C72" s="72" t="s">
        <v>516</v>
      </c>
      <c r="D72" s="75">
        <v>44165</v>
      </c>
      <c r="E72" s="72" t="s">
        <v>393</v>
      </c>
      <c r="F72" s="72" t="s">
        <v>517</v>
      </c>
      <c r="G72" s="82">
        <v>13320</v>
      </c>
      <c r="H72" s="72" t="s">
        <v>513</v>
      </c>
      <c r="I72" s="75">
        <v>44165</v>
      </c>
      <c r="J72" s="72" t="s">
        <v>518</v>
      </c>
    </row>
    <row r="73" spans="1:10" s="71" customFormat="1" ht="54" x14ac:dyDescent="0.3">
      <c r="A73" s="72" t="s">
        <v>51</v>
      </c>
      <c r="B73" s="72" t="s">
        <v>216</v>
      </c>
      <c r="C73" s="72" t="s">
        <v>519</v>
      </c>
      <c r="D73" s="75">
        <v>44152</v>
      </c>
      <c r="E73" s="72" t="s">
        <v>217</v>
      </c>
      <c r="F73" s="72" t="s">
        <v>520</v>
      </c>
      <c r="G73" s="82">
        <v>7000</v>
      </c>
      <c r="H73" s="72" t="s">
        <v>521</v>
      </c>
      <c r="I73" s="75">
        <v>44154</v>
      </c>
      <c r="J73" s="72" t="s">
        <v>522</v>
      </c>
    </row>
    <row r="74" spans="1:10" s="71" customFormat="1" ht="36" x14ac:dyDescent="0.3">
      <c r="A74" s="72" t="s">
        <v>64</v>
      </c>
      <c r="B74" s="72" t="s">
        <v>528</v>
      </c>
      <c r="C74" s="72" t="s">
        <v>527</v>
      </c>
      <c r="D74" s="75">
        <v>44137</v>
      </c>
      <c r="E74" s="72" t="s">
        <v>132</v>
      </c>
      <c r="F74" s="72" t="s">
        <v>473</v>
      </c>
      <c r="G74" s="82">
        <v>95782.5</v>
      </c>
      <c r="H74" s="72" t="s">
        <v>459</v>
      </c>
      <c r="I74" s="75">
        <v>44146</v>
      </c>
      <c r="J74" s="72" t="s">
        <v>531</v>
      </c>
    </row>
    <row r="75" spans="1:10" s="71" customFormat="1" x14ac:dyDescent="0.3">
      <c r="A75" s="72" t="s">
        <v>65</v>
      </c>
      <c r="B75" s="72" t="s">
        <v>562</v>
      </c>
      <c r="C75" s="72" t="s">
        <v>75</v>
      </c>
      <c r="D75" s="75">
        <v>44158</v>
      </c>
      <c r="E75" s="72" t="s">
        <v>207</v>
      </c>
      <c r="F75" s="72" t="s">
        <v>208</v>
      </c>
      <c r="G75" s="82">
        <v>10632.54</v>
      </c>
      <c r="H75" s="72" t="s">
        <v>500</v>
      </c>
      <c r="I75" s="75">
        <v>44158</v>
      </c>
      <c r="J75" s="72" t="s">
        <v>563</v>
      </c>
    </row>
    <row r="76" spans="1:10" s="71" customFormat="1" x14ac:dyDescent="0.3">
      <c r="A76" s="72" t="s">
        <v>66</v>
      </c>
      <c r="B76" s="72" t="s">
        <v>568</v>
      </c>
      <c r="C76" s="72" t="s">
        <v>569</v>
      </c>
      <c r="D76" s="75">
        <v>44165</v>
      </c>
      <c r="E76" s="72" t="s">
        <v>393</v>
      </c>
      <c r="F76" s="72" t="s">
        <v>517</v>
      </c>
      <c r="G76" s="82">
        <v>6700</v>
      </c>
      <c r="H76" s="72" t="s">
        <v>513</v>
      </c>
      <c r="I76" s="75">
        <v>44165</v>
      </c>
      <c r="J76" s="72" t="s">
        <v>570</v>
      </c>
    </row>
    <row r="77" spans="1:10" s="71" customFormat="1" ht="54" x14ac:dyDescent="0.3">
      <c r="A77" s="72" t="s">
        <v>56</v>
      </c>
      <c r="B77" s="72" t="s">
        <v>595</v>
      </c>
      <c r="C77" s="72" t="s">
        <v>596</v>
      </c>
      <c r="D77" s="75">
        <v>44182</v>
      </c>
      <c r="E77" s="72" t="s">
        <v>322</v>
      </c>
      <c r="F77" s="72" t="s">
        <v>323</v>
      </c>
      <c r="G77" s="82">
        <v>7490</v>
      </c>
      <c r="H77" s="72" t="s">
        <v>597</v>
      </c>
      <c r="I77" s="75">
        <v>44182</v>
      </c>
      <c r="J77" s="72" t="s">
        <v>598</v>
      </c>
    </row>
    <row r="78" spans="1:10" s="71" customFormat="1" x14ac:dyDescent="0.3">
      <c r="A78" s="72" t="s">
        <v>57</v>
      </c>
      <c r="B78" s="72" t="s">
        <v>599</v>
      </c>
      <c r="C78" s="72" t="s">
        <v>600</v>
      </c>
      <c r="D78" s="75">
        <v>44186</v>
      </c>
      <c r="E78" s="72" t="s">
        <v>393</v>
      </c>
      <c r="F78" s="72" t="s">
        <v>517</v>
      </c>
      <c r="G78" s="82">
        <v>6500</v>
      </c>
      <c r="H78" s="72" t="s">
        <v>601</v>
      </c>
      <c r="I78" s="75">
        <v>44187</v>
      </c>
      <c r="J78" s="72" t="s">
        <v>602</v>
      </c>
    </row>
    <row r="79" spans="1:10" s="71" customFormat="1" x14ac:dyDescent="0.3">
      <c r="A79" s="72" t="s">
        <v>67</v>
      </c>
      <c r="B79" s="72" t="s">
        <v>603</v>
      </c>
      <c r="C79" s="72" t="s">
        <v>604</v>
      </c>
      <c r="D79" s="75">
        <v>44182</v>
      </c>
      <c r="E79" s="72" t="s">
        <v>393</v>
      </c>
      <c r="F79" s="72" t="s">
        <v>517</v>
      </c>
      <c r="G79" s="82">
        <v>10650</v>
      </c>
      <c r="H79" s="72" t="s">
        <v>597</v>
      </c>
      <c r="I79" s="75">
        <v>44182</v>
      </c>
      <c r="J79" s="72" t="s">
        <v>605</v>
      </c>
    </row>
    <row r="80" spans="1:10" s="71" customFormat="1" x14ac:dyDescent="0.3">
      <c r="A80" s="72" t="s">
        <v>55</v>
      </c>
      <c r="B80" s="72" t="s">
        <v>568</v>
      </c>
      <c r="C80" s="72" t="s">
        <v>606</v>
      </c>
      <c r="D80" s="75">
        <v>44182</v>
      </c>
      <c r="E80" s="72" t="s">
        <v>393</v>
      </c>
      <c r="F80" s="72" t="s">
        <v>517</v>
      </c>
      <c r="G80" s="82">
        <v>4050</v>
      </c>
      <c r="H80" s="72" t="s">
        <v>597</v>
      </c>
      <c r="I80" s="75">
        <v>44182</v>
      </c>
      <c r="J80" s="72" t="s">
        <v>607</v>
      </c>
    </row>
    <row r="81" spans="1:10" s="71" customFormat="1" x14ac:dyDescent="0.3">
      <c r="A81" s="72" t="s">
        <v>58</v>
      </c>
      <c r="B81" s="72" t="s">
        <v>608</v>
      </c>
      <c r="C81" s="72" t="s">
        <v>609</v>
      </c>
      <c r="D81" s="75">
        <v>44189</v>
      </c>
      <c r="E81" s="72" t="s">
        <v>429</v>
      </c>
      <c r="F81" s="72" t="s">
        <v>430</v>
      </c>
      <c r="G81" s="82">
        <v>143000</v>
      </c>
      <c r="H81" s="72" t="s">
        <v>610</v>
      </c>
      <c r="I81" s="75">
        <v>44189</v>
      </c>
      <c r="J81" s="72" t="s">
        <v>611</v>
      </c>
    </row>
    <row r="82" spans="1:10" s="71" customFormat="1" ht="36" x14ac:dyDescent="0.3">
      <c r="A82" s="72" t="s">
        <v>68</v>
      </c>
      <c r="B82" s="72" t="s">
        <v>616</v>
      </c>
      <c r="C82" s="72" t="s">
        <v>617</v>
      </c>
      <c r="D82" s="75">
        <v>44179</v>
      </c>
      <c r="E82" s="72" t="s">
        <v>618</v>
      </c>
      <c r="F82" s="72" t="s">
        <v>619</v>
      </c>
      <c r="G82" s="82">
        <v>43710</v>
      </c>
      <c r="H82" s="72" t="s">
        <v>589</v>
      </c>
      <c r="I82" s="75">
        <v>44179</v>
      </c>
      <c r="J82" s="72" t="s">
        <v>620</v>
      </c>
    </row>
    <row r="83" spans="1:10" s="71" customFormat="1" ht="54" customHeight="1" x14ac:dyDescent="0.3">
      <c r="A83" s="100" t="s">
        <v>69</v>
      </c>
      <c r="B83" s="100" t="s">
        <v>472</v>
      </c>
      <c r="C83" s="100" t="s">
        <v>54</v>
      </c>
      <c r="D83" s="98">
        <v>44137</v>
      </c>
      <c r="E83" s="100" t="s">
        <v>132</v>
      </c>
      <c r="F83" s="100" t="s">
        <v>473</v>
      </c>
      <c r="G83" s="139">
        <v>296117.28000000003</v>
      </c>
      <c r="H83" s="100"/>
      <c r="I83" s="75">
        <v>44148</v>
      </c>
      <c r="J83" s="72" t="s">
        <v>625</v>
      </c>
    </row>
    <row r="84" spans="1:10" s="71" customFormat="1" ht="54" customHeight="1" x14ac:dyDescent="0.3">
      <c r="A84" s="102"/>
      <c r="B84" s="102"/>
      <c r="C84" s="102"/>
      <c r="D84" s="103"/>
      <c r="E84" s="102"/>
      <c r="F84" s="102"/>
      <c r="G84" s="140"/>
      <c r="H84" s="102"/>
      <c r="I84" s="75">
        <v>44165</v>
      </c>
      <c r="J84" s="72" t="s">
        <v>634</v>
      </c>
    </row>
    <row r="85" spans="1:10" s="71" customFormat="1" ht="54" customHeight="1" x14ac:dyDescent="0.3">
      <c r="A85" s="102"/>
      <c r="B85" s="102"/>
      <c r="C85" s="102"/>
      <c r="D85" s="103"/>
      <c r="E85" s="102"/>
      <c r="F85" s="102"/>
      <c r="G85" s="140"/>
      <c r="H85" s="102"/>
      <c r="I85" s="75">
        <v>44165</v>
      </c>
      <c r="J85" s="72" t="s">
        <v>634</v>
      </c>
    </row>
    <row r="86" spans="1:10" s="71" customFormat="1" ht="54" customHeight="1" x14ac:dyDescent="0.3">
      <c r="A86" s="102"/>
      <c r="B86" s="102"/>
      <c r="C86" s="102"/>
      <c r="D86" s="103"/>
      <c r="E86" s="102"/>
      <c r="F86" s="102"/>
      <c r="G86" s="140"/>
      <c r="H86" s="102"/>
      <c r="I86" s="75" t="s">
        <v>635</v>
      </c>
      <c r="J86" s="72" t="s">
        <v>636</v>
      </c>
    </row>
    <row r="87" spans="1:10" s="71" customFormat="1" ht="54" customHeight="1" x14ac:dyDescent="0.3">
      <c r="A87" s="102"/>
      <c r="B87" s="102"/>
      <c r="C87" s="102"/>
      <c r="D87" s="103"/>
      <c r="E87" s="102"/>
      <c r="F87" s="102"/>
      <c r="G87" s="140"/>
      <c r="H87" s="102"/>
      <c r="I87" s="75" t="s">
        <v>635</v>
      </c>
      <c r="J87" s="72" t="s">
        <v>636</v>
      </c>
    </row>
    <row r="88" spans="1:10" s="71" customFormat="1" x14ac:dyDescent="0.3">
      <c r="A88" s="101"/>
      <c r="B88" s="101"/>
      <c r="C88" s="101"/>
      <c r="D88" s="99"/>
      <c r="E88" s="101"/>
      <c r="F88" s="101"/>
      <c r="G88" s="141"/>
      <c r="H88" s="101"/>
      <c r="I88" s="75">
        <v>44148</v>
      </c>
      <c r="J88" s="72" t="s">
        <v>625</v>
      </c>
    </row>
    <row r="89" spans="1:10" s="71" customFormat="1" x14ac:dyDescent="0.3">
      <c r="A89" s="100" t="s">
        <v>70</v>
      </c>
      <c r="B89" s="100" t="s">
        <v>528</v>
      </c>
      <c r="C89" s="100" t="s">
        <v>527</v>
      </c>
      <c r="D89" s="98">
        <v>44185</v>
      </c>
      <c r="E89" s="100" t="s">
        <v>132</v>
      </c>
      <c r="F89" s="100" t="s">
        <v>473</v>
      </c>
      <c r="G89" s="139">
        <v>67567</v>
      </c>
      <c r="H89" s="100" t="s">
        <v>631</v>
      </c>
      <c r="I89" s="75">
        <v>44165</v>
      </c>
      <c r="J89" s="72" t="s">
        <v>632</v>
      </c>
    </row>
    <row r="90" spans="1:10" s="71" customFormat="1" x14ac:dyDescent="0.3">
      <c r="A90" s="101"/>
      <c r="B90" s="101"/>
      <c r="C90" s="101"/>
      <c r="D90" s="99"/>
      <c r="E90" s="101"/>
      <c r="F90" s="101"/>
      <c r="G90" s="141"/>
      <c r="H90" s="101"/>
      <c r="I90" s="75">
        <v>44190</v>
      </c>
      <c r="J90" s="72" t="s">
        <v>633</v>
      </c>
    </row>
    <row r="91" spans="1:10" s="71" customFormat="1" ht="56.4" customHeight="1" x14ac:dyDescent="0.3">
      <c r="A91" s="72" t="s">
        <v>71</v>
      </c>
      <c r="B91" s="72" t="s">
        <v>216</v>
      </c>
      <c r="C91" s="72" t="s">
        <v>215</v>
      </c>
      <c r="D91" s="75">
        <v>43875</v>
      </c>
      <c r="E91" s="72" t="s">
        <v>217</v>
      </c>
      <c r="F91" s="72" t="s">
        <v>218</v>
      </c>
      <c r="G91" s="82">
        <v>6000</v>
      </c>
      <c r="H91" s="72" t="s">
        <v>242</v>
      </c>
      <c r="I91" s="75">
        <v>43879</v>
      </c>
      <c r="J91" s="72" t="s">
        <v>219</v>
      </c>
    </row>
  </sheetData>
  <mergeCells count="64">
    <mergeCell ref="F83:F88"/>
    <mergeCell ref="G83:G88"/>
    <mergeCell ref="H83:H88"/>
    <mergeCell ref="A83:A88"/>
    <mergeCell ref="F89:F90"/>
    <mergeCell ref="G89:G90"/>
    <mergeCell ref="H89:H90"/>
    <mergeCell ref="A89:A90"/>
    <mergeCell ref="B89:B90"/>
    <mergeCell ref="C89:C90"/>
    <mergeCell ref="D89:D90"/>
    <mergeCell ref="B83:B88"/>
    <mergeCell ref="C83:C88"/>
    <mergeCell ref="D83:D88"/>
    <mergeCell ref="E83:E88"/>
    <mergeCell ref="E89:E90"/>
    <mergeCell ref="G2:G31"/>
    <mergeCell ref="H2:H31"/>
    <mergeCell ref="A2:A31"/>
    <mergeCell ref="C2:C31"/>
    <mergeCell ref="A32:A34"/>
    <mergeCell ref="B32:B34"/>
    <mergeCell ref="C32:C34"/>
    <mergeCell ref="D32:D34"/>
    <mergeCell ref="H32:H34"/>
    <mergeCell ref="B2:B31"/>
    <mergeCell ref="G32:G34"/>
    <mergeCell ref="F32:F34"/>
    <mergeCell ref="E32:E34"/>
    <mergeCell ref="B37:B41"/>
    <mergeCell ref="C37:C41"/>
    <mergeCell ref="A37:A41"/>
    <mergeCell ref="E2:E31"/>
    <mergeCell ref="F2:F31"/>
    <mergeCell ref="D2:D31"/>
    <mergeCell ref="H37:H41"/>
    <mergeCell ref="D37:D41"/>
    <mergeCell ref="E37:E41"/>
    <mergeCell ref="F37:F41"/>
    <mergeCell ref="G37:G41"/>
    <mergeCell ref="F49:F52"/>
    <mergeCell ref="E49:E52"/>
    <mergeCell ref="D49:D52"/>
    <mergeCell ref="C49:C52"/>
    <mergeCell ref="H49:H52"/>
    <mergeCell ref="G49:G52"/>
    <mergeCell ref="C53:C61"/>
    <mergeCell ref="A49:A52"/>
    <mergeCell ref="B53:B61"/>
    <mergeCell ref="A53:A61"/>
    <mergeCell ref="B49:B52"/>
    <mergeCell ref="H53:H61"/>
    <mergeCell ref="G53:G61"/>
    <mergeCell ref="F53:F61"/>
    <mergeCell ref="E53:E61"/>
    <mergeCell ref="D53:D61"/>
    <mergeCell ref="B62:B69"/>
    <mergeCell ref="A62:A69"/>
    <mergeCell ref="D62:D69"/>
    <mergeCell ref="C62:C69"/>
    <mergeCell ref="H62:H69"/>
    <mergeCell ref="G62:G69"/>
    <mergeCell ref="F62:F69"/>
    <mergeCell ref="E62:E69"/>
  </mergeCells>
  <phoneticPr fontId="5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8">
    <tabColor theme="0"/>
  </sheetPr>
  <dimension ref="A1:K11"/>
  <sheetViews>
    <sheetView zoomScale="50" zoomScaleNormal="50" workbookViewId="0">
      <pane ySplit="1" topLeftCell="A3" activePane="bottomLeft" state="frozen"/>
      <selection activeCell="A5" sqref="A5"/>
      <selection pane="bottomLeft" activeCell="A12" sqref="A12:XFD258"/>
    </sheetView>
  </sheetViews>
  <sheetFormatPr defaultColWidth="9.109375" defaultRowHeight="18" x14ac:dyDescent="0.3"/>
  <cols>
    <col min="1" max="1" width="14" style="41" customWidth="1"/>
    <col min="2" max="2" width="34.6640625" style="41" customWidth="1"/>
    <col min="3" max="3" width="25.44140625" style="41" customWidth="1"/>
    <col min="4" max="4" width="23.88671875" style="41" customWidth="1"/>
    <col min="5" max="5" width="27.44140625" style="42" customWidth="1"/>
    <col min="6" max="6" width="27.44140625" style="41" customWidth="1"/>
    <col min="7" max="7" width="33" style="41" customWidth="1"/>
    <col min="8" max="8" width="27.33203125" style="43" customWidth="1"/>
    <col min="9" max="9" width="26.5546875" style="41" customWidth="1"/>
    <col min="10" max="10" width="38.44140625" style="42" customWidth="1"/>
    <col min="11" max="11" width="45.33203125" style="41" customWidth="1"/>
    <col min="12" max="16384" width="9.109375" style="44"/>
  </cols>
  <sheetData>
    <row r="1" spans="1:11" ht="108" x14ac:dyDescent="0.3">
      <c r="A1" s="45" t="s">
        <v>10</v>
      </c>
      <c r="B1" s="45" t="s">
        <v>19</v>
      </c>
      <c r="C1" s="45" t="s">
        <v>33</v>
      </c>
      <c r="D1" s="45" t="s">
        <v>22</v>
      </c>
      <c r="E1" s="46" t="s">
        <v>0</v>
      </c>
      <c r="F1" s="45" t="s">
        <v>105</v>
      </c>
      <c r="G1" s="45" t="s">
        <v>6</v>
      </c>
      <c r="H1" s="47" t="s">
        <v>47</v>
      </c>
      <c r="I1" s="45" t="s">
        <v>26</v>
      </c>
      <c r="J1" s="46" t="s">
        <v>45</v>
      </c>
      <c r="K1" s="45" t="s">
        <v>28</v>
      </c>
    </row>
    <row r="2" spans="1:11" s="66" customFormat="1" ht="153.6" customHeight="1" x14ac:dyDescent="0.3">
      <c r="A2" s="61" t="s">
        <v>38</v>
      </c>
      <c r="B2" s="61" t="s">
        <v>125</v>
      </c>
      <c r="C2" s="61"/>
      <c r="D2" s="61" t="s">
        <v>170</v>
      </c>
      <c r="E2" s="62">
        <v>43463</v>
      </c>
      <c r="F2" s="61" t="s">
        <v>171</v>
      </c>
      <c r="G2" s="61" t="s">
        <v>172</v>
      </c>
      <c r="H2" s="63">
        <v>15348.31</v>
      </c>
      <c r="I2" s="61" t="s">
        <v>136</v>
      </c>
      <c r="J2" s="64">
        <v>43830</v>
      </c>
      <c r="K2" s="65" t="s">
        <v>178</v>
      </c>
    </row>
    <row r="3" spans="1:11" s="66" customFormat="1" ht="18" customHeight="1" x14ac:dyDescent="0.3">
      <c r="A3" s="172" t="s">
        <v>114</v>
      </c>
      <c r="B3" s="172" t="s">
        <v>173</v>
      </c>
      <c r="C3" s="172"/>
      <c r="D3" s="172" t="s">
        <v>174</v>
      </c>
      <c r="E3" s="178">
        <v>43474</v>
      </c>
      <c r="F3" s="172" t="s">
        <v>175</v>
      </c>
      <c r="G3" s="172" t="s">
        <v>176</v>
      </c>
      <c r="H3" s="175">
        <v>171365.58</v>
      </c>
      <c r="I3" s="172" t="s">
        <v>136</v>
      </c>
      <c r="J3" s="64">
        <v>43830</v>
      </c>
      <c r="K3" s="65" t="s">
        <v>181</v>
      </c>
    </row>
    <row r="4" spans="1:11" s="66" customFormat="1" ht="121.2" customHeight="1" x14ac:dyDescent="0.3">
      <c r="A4" s="173"/>
      <c r="B4" s="173"/>
      <c r="C4" s="173"/>
      <c r="D4" s="173"/>
      <c r="E4" s="179"/>
      <c r="F4" s="173"/>
      <c r="G4" s="173"/>
      <c r="H4" s="176"/>
      <c r="I4" s="173"/>
      <c r="J4" s="64">
        <v>43830</v>
      </c>
      <c r="K4" s="65" t="s">
        <v>181</v>
      </c>
    </row>
    <row r="5" spans="1:11" s="66" customFormat="1" ht="20.399999999999999" customHeight="1" x14ac:dyDescent="0.3">
      <c r="A5" s="172" t="s">
        <v>115</v>
      </c>
      <c r="B5" s="172" t="s">
        <v>173</v>
      </c>
      <c r="C5" s="172"/>
      <c r="D5" s="172" t="s">
        <v>174</v>
      </c>
      <c r="E5" s="178">
        <v>43830</v>
      </c>
      <c r="F5" s="172" t="s">
        <v>175</v>
      </c>
      <c r="G5" s="172" t="s">
        <v>176</v>
      </c>
      <c r="H5" s="175">
        <v>1017500</v>
      </c>
      <c r="I5" s="172" t="s">
        <v>183</v>
      </c>
      <c r="J5" s="64">
        <v>43861</v>
      </c>
      <c r="K5" s="65" t="s">
        <v>214</v>
      </c>
    </row>
    <row r="6" spans="1:11" s="66" customFormat="1" x14ac:dyDescent="0.3">
      <c r="A6" s="173"/>
      <c r="B6" s="173"/>
      <c r="C6" s="173"/>
      <c r="D6" s="173"/>
      <c r="E6" s="179"/>
      <c r="F6" s="173"/>
      <c r="G6" s="173"/>
      <c r="H6" s="176"/>
      <c r="I6" s="173"/>
      <c r="J6" s="64">
        <v>43861</v>
      </c>
      <c r="K6" s="65" t="s">
        <v>214</v>
      </c>
    </row>
    <row r="7" spans="1:11" s="66" customFormat="1" x14ac:dyDescent="0.3">
      <c r="A7" s="173"/>
      <c r="B7" s="173"/>
      <c r="C7" s="173"/>
      <c r="D7" s="173"/>
      <c r="E7" s="179"/>
      <c r="F7" s="173"/>
      <c r="G7" s="173"/>
      <c r="H7" s="176"/>
      <c r="I7" s="173"/>
      <c r="J7" s="64">
        <v>43921</v>
      </c>
      <c r="K7" s="65" t="s">
        <v>276</v>
      </c>
    </row>
    <row r="8" spans="1:11" s="66" customFormat="1" x14ac:dyDescent="0.3">
      <c r="A8" s="173"/>
      <c r="B8" s="173"/>
      <c r="C8" s="173"/>
      <c r="D8" s="173"/>
      <c r="E8" s="179"/>
      <c r="F8" s="173"/>
      <c r="G8" s="173"/>
      <c r="H8" s="176"/>
      <c r="I8" s="173"/>
      <c r="J8" s="64">
        <v>43890</v>
      </c>
      <c r="K8" s="65" t="s">
        <v>267</v>
      </c>
    </row>
    <row r="9" spans="1:11" s="66" customFormat="1" x14ac:dyDescent="0.3">
      <c r="A9" s="173"/>
      <c r="B9" s="173"/>
      <c r="C9" s="173"/>
      <c r="D9" s="173"/>
      <c r="E9" s="179"/>
      <c r="F9" s="173"/>
      <c r="G9" s="173"/>
      <c r="H9" s="176"/>
      <c r="I9" s="173"/>
      <c r="J9" s="64">
        <v>43951</v>
      </c>
      <c r="K9" s="65" t="s">
        <v>292</v>
      </c>
    </row>
    <row r="10" spans="1:11" s="66" customFormat="1" x14ac:dyDescent="0.3">
      <c r="A10" s="173"/>
      <c r="B10" s="173"/>
      <c r="C10" s="173"/>
      <c r="D10" s="173"/>
      <c r="E10" s="179"/>
      <c r="F10" s="173"/>
      <c r="G10" s="173"/>
      <c r="H10" s="176"/>
      <c r="I10" s="173"/>
      <c r="J10" s="64">
        <v>44165</v>
      </c>
      <c r="K10" s="65" t="s">
        <v>547</v>
      </c>
    </row>
    <row r="11" spans="1:11" s="66" customFormat="1" x14ac:dyDescent="0.3">
      <c r="A11" s="174"/>
      <c r="B11" s="174"/>
      <c r="C11" s="174"/>
      <c r="D11" s="174"/>
      <c r="E11" s="180"/>
      <c r="F11" s="174"/>
      <c r="G11" s="174"/>
      <c r="H11" s="177"/>
      <c r="I11" s="174"/>
      <c r="J11" s="64">
        <v>44183</v>
      </c>
      <c r="K11" s="65" t="s">
        <v>548</v>
      </c>
    </row>
  </sheetData>
  <mergeCells count="18">
    <mergeCell ref="H3:H4"/>
    <mergeCell ref="G3:G4"/>
    <mergeCell ref="F3:F4"/>
    <mergeCell ref="I3:I4"/>
    <mergeCell ref="A5:A11"/>
    <mergeCell ref="E3:E4"/>
    <mergeCell ref="D3:D4"/>
    <mergeCell ref="C3:C4"/>
    <mergeCell ref="B3:B4"/>
    <mergeCell ref="A3:A4"/>
    <mergeCell ref="D5:D11"/>
    <mergeCell ref="I5:I11"/>
    <mergeCell ref="C5:C11"/>
    <mergeCell ref="B5:B11"/>
    <mergeCell ref="H5:H11"/>
    <mergeCell ref="G5:G11"/>
    <mergeCell ref="F5:F11"/>
    <mergeCell ref="E5:E11"/>
  </mergeCells>
  <phoneticPr fontId="5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9">
    <tabColor theme="0"/>
  </sheetPr>
  <dimension ref="A1:Y8"/>
  <sheetViews>
    <sheetView zoomScale="50" zoomScaleNormal="50" workbookViewId="0">
      <pane ySplit="1" topLeftCell="A2" activePane="bottomLeft" state="frozen"/>
      <selection activeCell="A4" sqref="A4"/>
      <selection pane="bottomLeft" activeCell="N15" sqref="N15"/>
    </sheetView>
  </sheetViews>
  <sheetFormatPr defaultColWidth="9.109375" defaultRowHeight="18" x14ac:dyDescent="0.3"/>
  <cols>
    <col min="1" max="1" width="9.109375" style="3"/>
    <col min="2" max="2" width="30.6640625" style="3" customWidth="1"/>
    <col min="3" max="4" width="33.6640625" style="3" customWidth="1"/>
    <col min="5" max="6" width="22.33203125" style="7" customWidth="1"/>
    <col min="7" max="7" width="24.33203125" style="31" customWidth="1"/>
    <col min="8" max="8" width="28.44140625" style="31" customWidth="1"/>
    <col min="9" max="10" width="19.5546875" style="3" customWidth="1"/>
    <col min="11" max="11" width="25.6640625" style="3" customWidth="1"/>
    <col min="12" max="12" width="24.44140625" style="8" bestFit="1" customWidth="1"/>
    <col min="13" max="13" width="24.44140625" style="3" customWidth="1"/>
    <col min="14" max="14" width="31.5546875" style="3" customWidth="1"/>
    <col min="15" max="16" width="21.88671875" style="7" customWidth="1"/>
    <col min="17" max="18" width="23.5546875" style="3" customWidth="1"/>
    <col min="19" max="19" width="32.5546875" style="8" customWidth="1"/>
    <col min="20" max="20" width="27.33203125" style="8" customWidth="1"/>
    <col min="21" max="21" width="27.6640625" style="3" customWidth="1"/>
    <col min="22" max="16384" width="9.109375" style="4"/>
  </cols>
  <sheetData>
    <row r="1" spans="1:25" ht="144" x14ac:dyDescent="0.3">
      <c r="A1" s="26" t="s">
        <v>10</v>
      </c>
      <c r="B1" s="26" t="s">
        <v>18</v>
      </c>
      <c r="C1" s="26" t="s">
        <v>19</v>
      </c>
      <c r="D1" s="26" t="s">
        <v>33</v>
      </c>
      <c r="E1" s="28" t="s">
        <v>20</v>
      </c>
      <c r="F1" s="28" t="s">
        <v>34</v>
      </c>
      <c r="G1" s="32" t="s">
        <v>23</v>
      </c>
      <c r="H1" s="32" t="s">
        <v>24</v>
      </c>
      <c r="I1" s="26" t="s">
        <v>21</v>
      </c>
      <c r="J1" s="26" t="s">
        <v>32</v>
      </c>
      <c r="K1" s="26" t="s">
        <v>22</v>
      </c>
      <c r="L1" s="27" t="s">
        <v>0</v>
      </c>
      <c r="M1" s="26" t="s">
        <v>105</v>
      </c>
      <c r="N1" s="26" t="s">
        <v>6</v>
      </c>
      <c r="O1" s="28" t="s">
        <v>25</v>
      </c>
      <c r="P1" s="28" t="s">
        <v>29</v>
      </c>
      <c r="Q1" s="26" t="s">
        <v>26</v>
      </c>
      <c r="R1" s="26" t="s">
        <v>27</v>
      </c>
      <c r="S1" s="27" t="s">
        <v>46</v>
      </c>
      <c r="T1" s="27" t="s">
        <v>45</v>
      </c>
      <c r="U1" s="26" t="s">
        <v>28</v>
      </c>
      <c r="V1" s="12"/>
      <c r="W1" s="12"/>
      <c r="X1" s="12"/>
      <c r="Y1" s="12"/>
    </row>
    <row r="2" spans="1:25" ht="144" customHeight="1" x14ac:dyDescent="0.3">
      <c r="A2" s="184" t="s">
        <v>38</v>
      </c>
      <c r="B2" s="184" t="s">
        <v>261</v>
      </c>
      <c r="C2" s="184" t="s">
        <v>253</v>
      </c>
      <c r="D2" s="184" t="s">
        <v>254</v>
      </c>
      <c r="E2" s="186">
        <v>4173426.41</v>
      </c>
      <c r="F2" s="186">
        <f>E2-O2</f>
        <v>1126825.56</v>
      </c>
      <c r="G2" s="188">
        <v>15</v>
      </c>
      <c r="H2" s="188">
        <v>1</v>
      </c>
      <c r="I2" s="184" t="s">
        <v>262</v>
      </c>
      <c r="J2" s="184" t="s">
        <v>260</v>
      </c>
      <c r="K2" s="184" t="s">
        <v>255</v>
      </c>
      <c r="L2" s="190">
        <v>43917</v>
      </c>
      <c r="M2" s="184" t="s">
        <v>256</v>
      </c>
      <c r="N2" s="184" t="s">
        <v>257</v>
      </c>
      <c r="O2" s="186">
        <v>3046600.85</v>
      </c>
      <c r="P2" s="186" t="e">
        <f>O2-#REF!-#REF!</f>
        <v>#REF!</v>
      </c>
      <c r="Q2" s="184" t="s">
        <v>258</v>
      </c>
      <c r="R2" s="184" t="s">
        <v>259</v>
      </c>
      <c r="S2" s="25">
        <v>43961</v>
      </c>
      <c r="T2" s="25">
        <v>43961</v>
      </c>
      <c r="U2" s="24" t="s">
        <v>291</v>
      </c>
    </row>
    <row r="3" spans="1:25" x14ac:dyDescent="0.3">
      <c r="A3" s="185"/>
      <c r="B3" s="185"/>
      <c r="C3" s="185"/>
      <c r="D3" s="185"/>
      <c r="E3" s="187"/>
      <c r="F3" s="187"/>
      <c r="G3" s="189"/>
      <c r="H3" s="189"/>
      <c r="I3" s="185"/>
      <c r="J3" s="185"/>
      <c r="K3" s="185"/>
      <c r="L3" s="191"/>
      <c r="M3" s="185"/>
      <c r="N3" s="185"/>
      <c r="O3" s="187"/>
      <c r="P3" s="187"/>
      <c r="Q3" s="185"/>
      <c r="R3" s="185"/>
      <c r="S3" s="25">
        <v>44053</v>
      </c>
      <c r="T3" s="25">
        <v>44053</v>
      </c>
      <c r="U3" s="24" t="s">
        <v>291</v>
      </c>
    </row>
    <row r="4" spans="1:25" s="85" customFormat="1" x14ac:dyDescent="0.3">
      <c r="A4" s="87" t="s">
        <v>114</v>
      </c>
      <c r="B4" s="87" t="s">
        <v>355</v>
      </c>
      <c r="C4" s="87" t="s">
        <v>356</v>
      </c>
      <c r="D4" s="87" t="s">
        <v>357</v>
      </c>
      <c r="E4" s="95">
        <v>381233.28</v>
      </c>
      <c r="F4" s="95">
        <f>E4-O4</f>
        <v>80059.030000000028</v>
      </c>
      <c r="G4" s="181">
        <v>7</v>
      </c>
      <c r="H4" s="181">
        <v>6</v>
      </c>
      <c r="I4" s="87" t="s">
        <v>262</v>
      </c>
      <c r="J4" s="87" t="s">
        <v>358</v>
      </c>
      <c r="K4" s="87" t="s">
        <v>359</v>
      </c>
      <c r="L4" s="91">
        <v>44011</v>
      </c>
      <c r="M4" s="87" t="s">
        <v>455</v>
      </c>
      <c r="N4" s="87" t="s">
        <v>360</v>
      </c>
      <c r="O4" s="95">
        <v>301174.25</v>
      </c>
      <c r="P4" s="95" t="e">
        <f>O4-#REF!-#REF!-#REF!-#REF!-#REF!</f>
        <v>#REF!</v>
      </c>
      <c r="Q4" s="87" t="s">
        <v>361</v>
      </c>
      <c r="R4" s="87" t="s">
        <v>362</v>
      </c>
      <c r="S4" s="83">
        <v>44074</v>
      </c>
      <c r="T4" s="83">
        <v>44074</v>
      </c>
      <c r="U4" s="84" t="s">
        <v>291</v>
      </c>
    </row>
    <row r="5" spans="1:25" s="85" customFormat="1" x14ac:dyDescent="0.3">
      <c r="A5" s="93"/>
      <c r="B5" s="93"/>
      <c r="C5" s="93"/>
      <c r="D5" s="93"/>
      <c r="E5" s="96"/>
      <c r="F5" s="96"/>
      <c r="G5" s="182"/>
      <c r="H5" s="182"/>
      <c r="I5" s="93"/>
      <c r="J5" s="93"/>
      <c r="K5" s="93"/>
      <c r="L5" s="94"/>
      <c r="M5" s="93"/>
      <c r="N5" s="93"/>
      <c r="O5" s="96"/>
      <c r="P5" s="96"/>
      <c r="Q5" s="93"/>
      <c r="R5" s="93"/>
      <c r="S5" s="83">
        <v>44104</v>
      </c>
      <c r="T5" s="83">
        <v>44104</v>
      </c>
      <c r="U5" s="84" t="s">
        <v>291</v>
      </c>
    </row>
    <row r="6" spans="1:25" s="85" customFormat="1" x14ac:dyDescent="0.3">
      <c r="A6" s="93"/>
      <c r="B6" s="93"/>
      <c r="C6" s="93"/>
      <c r="D6" s="93"/>
      <c r="E6" s="96"/>
      <c r="F6" s="96"/>
      <c r="G6" s="182"/>
      <c r="H6" s="182"/>
      <c r="I6" s="93"/>
      <c r="J6" s="93"/>
      <c r="K6" s="93"/>
      <c r="L6" s="94"/>
      <c r="M6" s="93"/>
      <c r="N6" s="93"/>
      <c r="O6" s="96"/>
      <c r="P6" s="96"/>
      <c r="Q6" s="93"/>
      <c r="R6" s="93"/>
      <c r="S6" s="83">
        <v>44135</v>
      </c>
      <c r="T6" s="83">
        <v>44135</v>
      </c>
      <c r="U6" s="84" t="s">
        <v>291</v>
      </c>
    </row>
    <row r="7" spans="1:25" s="85" customFormat="1" x14ac:dyDescent="0.3">
      <c r="A7" s="93"/>
      <c r="B7" s="93"/>
      <c r="C7" s="93"/>
      <c r="D7" s="93"/>
      <c r="E7" s="96"/>
      <c r="F7" s="96"/>
      <c r="G7" s="182"/>
      <c r="H7" s="182"/>
      <c r="I7" s="93"/>
      <c r="J7" s="93"/>
      <c r="K7" s="93"/>
      <c r="L7" s="94"/>
      <c r="M7" s="93"/>
      <c r="N7" s="93"/>
      <c r="O7" s="96"/>
      <c r="P7" s="96"/>
      <c r="Q7" s="93"/>
      <c r="R7" s="93"/>
      <c r="S7" s="83">
        <v>44165</v>
      </c>
      <c r="T7" s="83">
        <v>44165</v>
      </c>
      <c r="U7" s="84" t="s">
        <v>291</v>
      </c>
    </row>
    <row r="8" spans="1:25" s="85" customFormat="1" x14ac:dyDescent="0.3">
      <c r="A8" s="88"/>
      <c r="B8" s="88"/>
      <c r="C8" s="88"/>
      <c r="D8" s="88"/>
      <c r="E8" s="97"/>
      <c r="F8" s="97"/>
      <c r="G8" s="183"/>
      <c r="H8" s="183"/>
      <c r="I8" s="88"/>
      <c r="J8" s="88"/>
      <c r="K8" s="88"/>
      <c r="L8" s="92"/>
      <c r="M8" s="88"/>
      <c r="N8" s="88"/>
      <c r="O8" s="97"/>
      <c r="P8" s="97"/>
      <c r="Q8" s="88"/>
      <c r="R8" s="88"/>
      <c r="S8" s="83">
        <v>44043</v>
      </c>
      <c r="T8" s="83">
        <v>44043</v>
      </c>
      <c r="U8" s="84" t="s">
        <v>291</v>
      </c>
    </row>
  </sheetData>
  <mergeCells count="36">
    <mergeCell ref="P2:P3"/>
    <mergeCell ref="Q2:Q3"/>
    <mergeCell ref="R2:R3"/>
    <mergeCell ref="K2:K3"/>
    <mergeCell ref="L2:L3"/>
    <mergeCell ref="M2:M3"/>
    <mergeCell ref="N2:N3"/>
    <mergeCell ref="O2:O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E4:E8"/>
    <mergeCell ref="F4:F8"/>
    <mergeCell ref="G4:G8"/>
    <mergeCell ref="H4:H8"/>
    <mergeCell ref="A4:A8"/>
    <mergeCell ref="B4:B8"/>
    <mergeCell ref="C4:C8"/>
    <mergeCell ref="D4:D8"/>
    <mergeCell ref="I4:I8"/>
    <mergeCell ref="J4:J8"/>
    <mergeCell ref="K4:K8"/>
    <mergeCell ref="L4:L8"/>
    <mergeCell ref="M4:M8"/>
    <mergeCell ref="N4:N8"/>
    <mergeCell ref="O4:O8"/>
    <mergeCell ref="P4:P8"/>
    <mergeCell ref="Q4:Q8"/>
    <mergeCell ref="R4:R8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5">
    <tabColor rgb="FFFF0000"/>
  </sheetPr>
  <dimension ref="A1:R294"/>
  <sheetViews>
    <sheetView zoomScale="60" zoomScaleNormal="60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36.75" customHeight="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8.600000000000001" thickBot="1" x14ac:dyDescent="0.35">
      <c r="A3" s="126" t="s">
        <v>13</v>
      </c>
      <c r="B3" s="127"/>
      <c r="C3" s="127"/>
      <c r="D3" s="128"/>
      <c r="E3" s="6"/>
    </row>
    <row r="4" spans="1:18" ht="18.60000000000000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ht="19.5" customHeight="1" x14ac:dyDescent="0.3">
      <c r="A5" s="12"/>
      <c r="B5" s="12"/>
      <c r="C5" s="12"/>
      <c r="D5" s="12"/>
      <c r="E5" s="9"/>
      <c r="F5" s="9"/>
      <c r="G5" s="10"/>
    </row>
    <row r="6" spans="1:18" ht="90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ht="99" customHeight="1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ht="80.25" customHeight="1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0">
    <tabColor rgb="FFFF0000"/>
  </sheetPr>
  <dimension ref="A1:R294"/>
  <sheetViews>
    <sheetView topLeftCell="C1" zoomScale="70" zoomScaleNormal="70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36.75" customHeight="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9.5" customHeight="1" thickBot="1" x14ac:dyDescent="0.35">
      <c r="A3" s="126" t="s">
        <v>13</v>
      </c>
      <c r="B3" s="127"/>
      <c r="C3" s="127"/>
      <c r="D3" s="128"/>
      <c r="E3" s="6"/>
    </row>
    <row r="4" spans="1:18" ht="24" customHeight="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x14ac:dyDescent="0.3">
      <c r="A5" s="12"/>
      <c r="B5" s="12"/>
      <c r="C5" s="12"/>
      <c r="D5" s="12"/>
      <c r="E5" s="9"/>
      <c r="F5" s="9"/>
      <c r="G5" s="10"/>
    </row>
    <row r="6" spans="1:18" ht="112.5" customHeight="1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rgb="FFFF0000"/>
    <pageSetUpPr fitToPage="1"/>
  </sheetPr>
  <dimension ref="A1:R294"/>
  <sheetViews>
    <sheetView zoomScale="55" zoomScaleNormal="55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36.75" customHeight="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8.600000000000001" thickBot="1" x14ac:dyDescent="0.35">
      <c r="A3" s="126" t="s">
        <v>13</v>
      </c>
      <c r="B3" s="127"/>
      <c r="C3" s="127"/>
      <c r="D3" s="128"/>
      <c r="E3" s="6"/>
    </row>
    <row r="4" spans="1:18" ht="18.60000000000000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ht="19.5" customHeight="1" x14ac:dyDescent="0.3">
      <c r="A5" s="12"/>
      <c r="B5" s="12"/>
      <c r="C5" s="12"/>
      <c r="D5" s="12"/>
      <c r="E5" s="9"/>
      <c r="F5" s="9"/>
      <c r="G5" s="10"/>
    </row>
    <row r="6" spans="1:18" ht="90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ht="99" customHeight="1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ht="80.25" customHeight="1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scale="2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3">
    <tabColor rgb="FFFF0000"/>
  </sheetPr>
  <dimension ref="A1:R294"/>
  <sheetViews>
    <sheetView zoomScale="60" zoomScaleNormal="60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18.60000000000000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8.600000000000001" thickBot="1" x14ac:dyDescent="0.35">
      <c r="A3" s="126" t="s">
        <v>13</v>
      </c>
      <c r="B3" s="127"/>
      <c r="C3" s="127"/>
      <c r="D3" s="128"/>
      <c r="E3" s="6"/>
    </row>
    <row r="4" spans="1:18" ht="18.60000000000000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x14ac:dyDescent="0.3">
      <c r="A5" s="12"/>
      <c r="B5" s="12"/>
      <c r="C5" s="12"/>
      <c r="D5" s="12"/>
      <c r="E5" s="9"/>
      <c r="F5" s="9"/>
      <c r="G5" s="10"/>
    </row>
    <row r="6" spans="1:18" ht="39" customHeight="1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ht="19.5" customHeight="1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ht="36.75" customHeight="1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ht="19.5" customHeight="1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ht="112.5" customHeigh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ht="54" customHeight="1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7">
    <tabColor rgb="FFFF0000"/>
  </sheetPr>
  <dimension ref="A1:R294"/>
  <sheetViews>
    <sheetView zoomScale="50" zoomScaleNormal="50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36.75" customHeight="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9.5" customHeight="1" thickBot="1" x14ac:dyDescent="0.35">
      <c r="A3" s="126" t="s">
        <v>13</v>
      </c>
      <c r="B3" s="127"/>
      <c r="C3" s="127"/>
      <c r="D3" s="128"/>
      <c r="E3" s="6"/>
    </row>
    <row r="4" spans="1:18" ht="18.60000000000000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ht="19.5" customHeight="1" x14ac:dyDescent="0.3">
      <c r="A5" s="12"/>
      <c r="B5" s="12"/>
      <c r="C5" s="12"/>
      <c r="D5" s="12"/>
      <c r="E5" s="9"/>
      <c r="F5" s="9"/>
      <c r="G5" s="10"/>
    </row>
    <row r="6" spans="1:18" ht="19.5" customHeight="1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ht="19.5" customHeight="1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ht="19.5" customHeight="1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ht="43.5" customHeight="1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ht="112.5" customHeigh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ht="41.25" customHeight="1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ht="49.5" customHeight="1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5">
    <tabColor rgb="FFFF0000"/>
  </sheetPr>
  <dimension ref="A1:R294"/>
  <sheetViews>
    <sheetView zoomScale="50" zoomScaleNormal="50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38.25" customHeight="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9.5" customHeight="1" thickBot="1" x14ac:dyDescent="0.35">
      <c r="A3" s="126" t="s">
        <v>13</v>
      </c>
      <c r="B3" s="127"/>
      <c r="C3" s="127"/>
      <c r="D3" s="128"/>
      <c r="E3" s="6"/>
    </row>
    <row r="4" spans="1:18" ht="18.60000000000000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x14ac:dyDescent="0.3">
      <c r="A5" s="12"/>
      <c r="B5" s="12"/>
      <c r="C5" s="12"/>
      <c r="D5" s="12"/>
      <c r="E5" s="9"/>
      <c r="F5" s="9"/>
      <c r="G5" s="10"/>
    </row>
    <row r="6" spans="1:18" ht="90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ht="51.75" customHeight="1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2">
    <tabColor rgb="FFFF0000"/>
  </sheetPr>
  <dimension ref="A1:R294"/>
  <sheetViews>
    <sheetView zoomScale="50" zoomScaleNormal="50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18.60000000000000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8.600000000000001" thickBot="1" x14ac:dyDescent="0.35">
      <c r="A3" s="126" t="s">
        <v>13</v>
      </c>
      <c r="B3" s="127"/>
      <c r="C3" s="127"/>
      <c r="D3" s="128"/>
      <c r="E3" s="6"/>
    </row>
    <row r="4" spans="1:18" ht="18.60000000000000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x14ac:dyDescent="0.3">
      <c r="A5" s="12"/>
      <c r="B5" s="12"/>
      <c r="C5" s="12"/>
      <c r="D5" s="12"/>
      <c r="E5" s="9"/>
      <c r="F5" s="9"/>
      <c r="G5" s="10"/>
    </row>
    <row r="6" spans="1:18" ht="90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ht="36.75" customHeight="1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ht="19.5" customHeight="1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ht="27" customHeigh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ht="45" customHeight="1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ht="39.75" customHeight="1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5">
    <tabColor rgb="FFFF0000"/>
  </sheetPr>
  <dimension ref="A1:R294"/>
  <sheetViews>
    <sheetView zoomScale="50" zoomScaleNormal="50" workbookViewId="0">
      <selection activeCell="F65" sqref="F65:F76"/>
    </sheetView>
  </sheetViews>
  <sheetFormatPr defaultColWidth="9.109375" defaultRowHeight="18" x14ac:dyDescent="0.3"/>
  <cols>
    <col min="1" max="1" width="9.109375" style="4"/>
    <col min="2" max="2" width="22.44140625" style="4" customWidth="1"/>
    <col min="3" max="3" width="24.44140625" style="4" customWidth="1"/>
    <col min="4" max="4" width="24.6640625" style="4" customWidth="1"/>
    <col min="5" max="5" width="40.109375" style="4" customWidth="1"/>
    <col min="6" max="6" width="49.109375" style="4" customWidth="1"/>
    <col min="7" max="9" width="26.88671875" style="4" customWidth="1"/>
    <col min="10" max="10" width="28.33203125" style="4" customWidth="1"/>
    <col min="11" max="11" width="25.109375" style="4" customWidth="1"/>
    <col min="12" max="12" width="28.88671875" style="4" customWidth="1"/>
    <col min="13" max="13" width="33.44140625" style="4" customWidth="1"/>
    <col min="14" max="15" width="24" style="4" customWidth="1"/>
    <col min="16" max="16" width="24" style="4" bestFit="1" customWidth="1"/>
    <col min="17" max="17" width="21.33203125" style="4" customWidth="1"/>
    <col min="18" max="16384" width="9.109375" style="4"/>
  </cols>
  <sheetData>
    <row r="1" spans="1:18" ht="18.600000000000001" thickBot="1" x14ac:dyDescent="0.35"/>
    <row r="2" spans="1:18" ht="36.75" customHeight="1" thickBot="1" x14ac:dyDescent="0.35">
      <c r="A2" s="123" t="s">
        <v>14</v>
      </c>
      <c r="B2" s="124"/>
      <c r="C2" s="124"/>
      <c r="D2" s="125"/>
      <c r="E2" s="5"/>
      <c r="F2" s="4" t="s">
        <v>31</v>
      </c>
      <c r="G2" s="5">
        <f>SUM(G7:G212)</f>
        <v>0</v>
      </c>
      <c r="J2" s="13" t="s">
        <v>15</v>
      </c>
      <c r="K2" s="5">
        <f>E2-SUM(G7:G193)</f>
        <v>0</v>
      </c>
    </row>
    <row r="3" spans="1:18" ht="18.600000000000001" thickBot="1" x14ac:dyDescent="0.35">
      <c r="A3" s="126" t="s">
        <v>13</v>
      </c>
      <c r="B3" s="127"/>
      <c r="C3" s="127"/>
      <c r="D3" s="128"/>
      <c r="E3" s="6"/>
    </row>
    <row r="4" spans="1:18" ht="18.600000000000001" thickBot="1" x14ac:dyDescent="0.35">
      <c r="A4" s="12"/>
      <c r="B4" s="12"/>
      <c r="C4" s="12"/>
      <c r="D4" s="12"/>
      <c r="E4" s="9"/>
      <c r="L4" s="129" t="s">
        <v>35</v>
      </c>
      <c r="M4" s="129"/>
      <c r="N4" s="129"/>
      <c r="O4" s="11">
        <f>SUM(O7:O188)</f>
        <v>0</v>
      </c>
    </row>
    <row r="5" spans="1:18" x14ac:dyDescent="0.3">
      <c r="A5" s="12"/>
      <c r="B5" s="12"/>
      <c r="C5" s="12"/>
      <c r="D5" s="12"/>
      <c r="E5" s="9"/>
      <c r="F5" s="9"/>
      <c r="G5" s="10"/>
    </row>
    <row r="6" spans="1:18" ht="90" x14ac:dyDescent="0.3">
      <c r="A6" s="1" t="s">
        <v>10</v>
      </c>
      <c r="B6" s="1" t="s">
        <v>1</v>
      </c>
      <c r="C6" s="1" t="s">
        <v>2</v>
      </c>
      <c r="D6" s="1" t="s">
        <v>3</v>
      </c>
      <c r="E6" s="1" t="s">
        <v>16</v>
      </c>
      <c r="F6" s="1" t="s">
        <v>4</v>
      </c>
      <c r="G6" s="1" t="s">
        <v>5</v>
      </c>
      <c r="H6" s="1" t="s">
        <v>29</v>
      </c>
      <c r="I6" s="1" t="s">
        <v>17</v>
      </c>
      <c r="J6" s="1" t="s">
        <v>6</v>
      </c>
      <c r="K6" s="1" t="s">
        <v>12</v>
      </c>
      <c r="L6" s="1" t="s">
        <v>9</v>
      </c>
      <c r="M6" s="1" t="s">
        <v>36</v>
      </c>
      <c r="N6" s="1" t="s">
        <v>7</v>
      </c>
      <c r="O6" s="1" t="s">
        <v>30</v>
      </c>
      <c r="P6" s="1" t="s">
        <v>11</v>
      </c>
      <c r="Q6" s="1" t="s">
        <v>8</v>
      </c>
    </row>
    <row r="7" spans="1:18" ht="17.25" customHeight="1" x14ac:dyDescent="0.3">
      <c r="A7" s="14"/>
      <c r="B7" s="15"/>
      <c r="C7" s="14"/>
      <c r="D7" s="16"/>
      <c r="E7" s="14"/>
      <c r="F7" s="14"/>
      <c r="G7" s="15"/>
      <c r="H7" s="15"/>
      <c r="I7" s="16"/>
      <c r="J7" s="14"/>
      <c r="K7" s="16"/>
      <c r="L7" s="16"/>
      <c r="M7" s="14"/>
      <c r="N7" s="16"/>
      <c r="O7" s="15"/>
      <c r="P7" s="16"/>
      <c r="Q7" s="14"/>
      <c r="R7"/>
    </row>
    <row r="8" spans="1:18" ht="17.25" customHeight="1" x14ac:dyDescent="0.3">
      <c r="A8" s="14"/>
      <c r="B8" s="15"/>
      <c r="C8" s="14"/>
      <c r="D8" s="16"/>
      <c r="E8" s="14"/>
      <c r="F8" s="14"/>
      <c r="G8" s="15"/>
      <c r="H8" s="15"/>
      <c r="I8" s="16"/>
      <c r="J8" s="14"/>
      <c r="K8" s="16"/>
      <c r="L8" s="16"/>
      <c r="M8" s="14"/>
      <c r="N8" s="16"/>
      <c r="O8" s="15"/>
      <c r="P8" s="16"/>
      <c r="Q8" s="14"/>
      <c r="R8"/>
    </row>
    <row r="9" spans="1:18" ht="17.25" customHeight="1" x14ac:dyDescent="0.3">
      <c r="A9" s="14"/>
      <c r="B9" s="15"/>
      <c r="C9" s="14"/>
      <c r="D9" s="16"/>
      <c r="E9" s="14"/>
      <c r="F9" s="14"/>
      <c r="G9" s="15"/>
      <c r="H9" s="15"/>
      <c r="I9" s="16"/>
      <c r="J9" s="14"/>
      <c r="K9" s="16"/>
      <c r="L9" s="16"/>
      <c r="M9" s="14"/>
      <c r="N9" s="16"/>
      <c r="O9" s="15"/>
      <c r="P9" s="16"/>
      <c r="Q9" s="14"/>
      <c r="R9"/>
    </row>
    <row r="10" spans="1:18" ht="17.25" customHeight="1" x14ac:dyDescent="0.3">
      <c r="A10" s="14"/>
      <c r="B10" s="15"/>
      <c r="C10" s="14"/>
      <c r="D10" s="16"/>
      <c r="E10" s="14"/>
      <c r="F10" s="14"/>
      <c r="G10" s="15"/>
      <c r="H10" s="15"/>
      <c r="I10" s="16"/>
      <c r="J10" s="14"/>
      <c r="K10" s="16"/>
      <c r="L10" s="16"/>
      <c r="M10" s="14"/>
      <c r="N10" s="16"/>
      <c r="O10" s="15"/>
      <c r="P10" s="16"/>
      <c r="Q10" s="14"/>
      <c r="R10"/>
    </row>
    <row r="11" spans="1:18" s="2" customFormat="1" ht="17.25" customHeight="1" x14ac:dyDescent="0.3">
      <c r="A11" s="14"/>
      <c r="B11" s="15"/>
      <c r="C11" s="14"/>
      <c r="D11" s="16"/>
      <c r="E11" s="14"/>
      <c r="F11" s="14"/>
      <c r="G11" s="15"/>
      <c r="H11" s="15"/>
      <c r="I11" s="16"/>
      <c r="J11" s="14"/>
      <c r="K11" s="16"/>
      <c r="L11" s="16"/>
      <c r="M11" s="14"/>
      <c r="N11" s="16"/>
      <c r="O11" s="15"/>
      <c r="P11" s="16"/>
      <c r="Q11" s="14"/>
      <c r="R11"/>
    </row>
    <row r="12" spans="1:18" s="2" customFormat="1" ht="17.25" customHeight="1" x14ac:dyDescent="0.3">
      <c r="A12" s="14"/>
      <c r="B12" s="15"/>
      <c r="C12" s="14"/>
      <c r="D12" s="16"/>
      <c r="E12" s="14"/>
      <c r="F12" s="14"/>
      <c r="G12" s="15"/>
      <c r="H12" s="15"/>
      <c r="I12" s="16"/>
      <c r="J12" s="14"/>
      <c r="K12" s="16"/>
      <c r="L12" s="16"/>
      <c r="M12" s="14"/>
      <c r="N12" s="16"/>
      <c r="O12" s="15"/>
      <c r="P12" s="16"/>
      <c r="Q12" s="14"/>
      <c r="R12"/>
    </row>
    <row r="13" spans="1:18" s="2" customFormat="1" x14ac:dyDescent="0.3">
      <c r="A13" s="14"/>
      <c r="B13" s="15"/>
      <c r="C13" s="14"/>
      <c r="D13" s="16"/>
      <c r="E13" s="14"/>
      <c r="F13" s="14"/>
      <c r="G13" s="15"/>
      <c r="H13" s="15"/>
      <c r="I13" s="16"/>
      <c r="J13" s="14"/>
      <c r="K13" s="16"/>
      <c r="L13" s="16"/>
      <c r="M13" s="14"/>
      <c r="N13" s="16"/>
      <c r="O13" s="15"/>
      <c r="P13" s="16"/>
      <c r="Q13" s="14"/>
      <c r="R13"/>
    </row>
    <row r="14" spans="1:18" s="2" customFormat="1" x14ac:dyDescent="0.3">
      <c r="A14" s="14"/>
      <c r="B14" s="15"/>
      <c r="C14" s="14"/>
      <c r="D14" s="16"/>
      <c r="E14" s="14"/>
      <c r="F14" s="14"/>
      <c r="G14" s="15"/>
      <c r="H14" s="15"/>
      <c r="I14" s="16"/>
      <c r="J14" s="14"/>
      <c r="K14" s="16"/>
      <c r="L14" s="16"/>
      <c r="M14" s="14"/>
      <c r="N14" s="16"/>
      <c r="O14" s="15"/>
      <c r="P14" s="16"/>
      <c r="Q14" s="14"/>
      <c r="R14"/>
    </row>
    <row r="15" spans="1:18" x14ac:dyDescent="0.3">
      <c r="A15" s="14"/>
      <c r="B15" s="15"/>
      <c r="C15" s="14"/>
      <c r="D15" s="16"/>
      <c r="E15" s="14"/>
      <c r="F15" s="14"/>
      <c r="G15" s="15"/>
      <c r="H15" s="15"/>
      <c r="I15" s="16"/>
      <c r="J15" s="14"/>
      <c r="K15" s="16"/>
      <c r="L15" s="16"/>
      <c r="M15" s="14"/>
      <c r="N15" s="16"/>
      <c r="O15" s="15"/>
      <c r="P15" s="16"/>
      <c r="Q15" s="14"/>
      <c r="R15"/>
    </row>
    <row r="16" spans="1:18" x14ac:dyDescent="0.3">
      <c r="A16" s="14"/>
      <c r="B16" s="15"/>
      <c r="C16" s="14"/>
      <c r="D16" s="16"/>
      <c r="E16" s="14"/>
      <c r="F16" s="14"/>
      <c r="G16" s="15"/>
      <c r="H16" s="15"/>
      <c r="I16" s="16"/>
      <c r="J16" s="14"/>
      <c r="K16" s="16"/>
      <c r="L16" s="16"/>
      <c r="M16" s="14"/>
      <c r="N16" s="16"/>
      <c r="O16" s="15"/>
      <c r="P16" s="16"/>
      <c r="Q16" s="14"/>
      <c r="R16"/>
    </row>
    <row r="17" spans="1:18" x14ac:dyDescent="0.3">
      <c r="A17" s="14"/>
      <c r="B17" s="15"/>
      <c r="C17" s="14"/>
      <c r="D17" s="16"/>
      <c r="E17" s="14"/>
      <c r="F17" s="14"/>
      <c r="G17" s="15"/>
      <c r="H17" s="15"/>
      <c r="I17" s="16"/>
      <c r="J17" s="14"/>
      <c r="K17" s="16"/>
      <c r="L17" s="16"/>
      <c r="M17" s="14"/>
      <c r="N17" s="16"/>
      <c r="O17" s="15"/>
      <c r="P17" s="16"/>
      <c r="Q17" s="14"/>
      <c r="R17"/>
    </row>
    <row r="18" spans="1:18" x14ac:dyDescent="0.3">
      <c r="A18" s="14"/>
      <c r="B18" s="15"/>
      <c r="C18" s="14"/>
      <c r="D18" s="16"/>
      <c r="E18" s="14"/>
      <c r="F18" s="14"/>
      <c r="G18" s="15"/>
      <c r="H18" s="15"/>
      <c r="I18" s="16"/>
      <c r="J18" s="14"/>
      <c r="K18" s="16"/>
      <c r="L18" s="16"/>
      <c r="M18" s="14"/>
      <c r="N18" s="16"/>
      <c r="O18" s="15"/>
      <c r="P18" s="16"/>
      <c r="Q18" s="14"/>
      <c r="R18"/>
    </row>
    <row r="19" spans="1:18" x14ac:dyDescent="0.3">
      <c r="A19" s="14"/>
      <c r="B19" s="15"/>
      <c r="C19" s="14"/>
      <c r="D19" s="16"/>
      <c r="E19" s="14"/>
      <c r="F19" s="14"/>
      <c r="G19" s="15"/>
      <c r="H19" s="15"/>
      <c r="I19" s="16"/>
      <c r="J19" s="14"/>
      <c r="K19" s="16"/>
      <c r="L19" s="16"/>
      <c r="M19" s="14"/>
      <c r="N19" s="16"/>
      <c r="O19" s="15"/>
      <c r="P19" s="16"/>
      <c r="Q19" s="14"/>
      <c r="R19"/>
    </row>
    <row r="20" spans="1:18" x14ac:dyDescent="0.3">
      <c r="A20" s="14"/>
      <c r="B20" s="15"/>
      <c r="C20" s="14"/>
      <c r="D20" s="16"/>
      <c r="E20" s="14"/>
      <c r="F20" s="14"/>
      <c r="G20" s="15"/>
      <c r="H20" s="15"/>
      <c r="I20" s="16"/>
      <c r="J20" s="14"/>
      <c r="K20" s="16"/>
      <c r="L20" s="16"/>
      <c r="M20" s="14"/>
      <c r="N20" s="16"/>
      <c r="O20" s="15"/>
      <c r="P20" s="16"/>
      <c r="Q20" s="14"/>
      <c r="R20"/>
    </row>
    <row r="21" spans="1:18" x14ac:dyDescent="0.3">
      <c r="A21" s="14"/>
      <c r="B21" s="15"/>
      <c r="C21" s="14"/>
      <c r="D21" s="16"/>
      <c r="E21" s="14"/>
      <c r="F21" s="14"/>
      <c r="G21" s="15"/>
      <c r="H21" s="15"/>
      <c r="I21" s="16"/>
      <c r="J21" s="14"/>
      <c r="K21" s="16"/>
      <c r="L21" s="16"/>
      <c r="M21" s="14"/>
      <c r="N21" s="16"/>
      <c r="O21" s="15"/>
      <c r="P21" s="16"/>
      <c r="Q21" s="14"/>
      <c r="R21"/>
    </row>
    <row r="22" spans="1:18" x14ac:dyDescent="0.3">
      <c r="A22" s="14"/>
      <c r="B22" s="15"/>
      <c r="C22" s="14"/>
      <c r="D22" s="16"/>
      <c r="E22" s="14"/>
      <c r="F22" s="14"/>
      <c r="G22" s="15"/>
      <c r="H22" s="15"/>
      <c r="I22" s="16"/>
      <c r="J22" s="14"/>
      <c r="K22" s="16"/>
      <c r="L22" s="16"/>
      <c r="M22" s="14"/>
      <c r="N22" s="16"/>
      <c r="O22" s="15"/>
      <c r="P22" s="16"/>
      <c r="Q22" s="14"/>
      <c r="R22"/>
    </row>
    <row r="23" spans="1:18" x14ac:dyDescent="0.3">
      <c r="A23" s="14"/>
      <c r="B23" s="15"/>
      <c r="C23" s="14"/>
      <c r="D23" s="16"/>
      <c r="E23" s="14"/>
      <c r="F23" s="14"/>
      <c r="G23" s="15"/>
      <c r="H23" s="15"/>
      <c r="I23" s="16"/>
      <c r="J23" s="14"/>
      <c r="K23" s="16"/>
      <c r="L23" s="16"/>
      <c r="M23" s="14"/>
      <c r="N23" s="16"/>
      <c r="O23" s="15"/>
      <c r="P23" s="16"/>
      <c r="Q23" s="14"/>
      <c r="R23"/>
    </row>
    <row r="24" spans="1:18" x14ac:dyDescent="0.3">
      <c r="A24" s="14"/>
      <c r="B24" s="15"/>
      <c r="C24" s="14"/>
      <c r="D24" s="16"/>
      <c r="E24" s="14"/>
      <c r="F24" s="14"/>
      <c r="G24" s="15"/>
      <c r="H24" s="15"/>
      <c r="I24" s="16"/>
      <c r="J24" s="14"/>
      <c r="K24" s="16"/>
      <c r="L24" s="16"/>
      <c r="M24" s="14"/>
      <c r="N24" s="16"/>
      <c r="O24" s="15"/>
      <c r="P24" s="16"/>
      <c r="Q24" s="14"/>
      <c r="R24"/>
    </row>
    <row r="25" spans="1:18" x14ac:dyDescent="0.3">
      <c r="A25" s="14"/>
      <c r="B25" s="15"/>
      <c r="C25" s="14"/>
      <c r="D25" s="16"/>
      <c r="E25" s="14"/>
      <c r="F25" s="14"/>
      <c r="G25" s="15"/>
      <c r="H25" s="15"/>
      <c r="I25" s="16"/>
      <c r="J25" s="14"/>
      <c r="K25" s="16"/>
      <c r="L25" s="16"/>
      <c r="M25" s="14"/>
      <c r="N25" s="16"/>
      <c r="O25" s="15"/>
      <c r="P25" s="16"/>
      <c r="Q25" s="14"/>
      <c r="R25"/>
    </row>
    <row r="26" spans="1:18" x14ac:dyDescent="0.3">
      <c r="A26" s="14"/>
      <c r="B26" s="15"/>
      <c r="C26" s="14"/>
      <c r="D26" s="16"/>
      <c r="E26" s="14"/>
      <c r="F26" s="14"/>
      <c r="G26" s="15"/>
      <c r="H26" s="15"/>
      <c r="I26" s="16"/>
      <c r="J26" s="14"/>
      <c r="K26" s="16"/>
      <c r="L26" s="16"/>
      <c r="M26" s="14"/>
      <c r="N26" s="16"/>
      <c r="O26" s="15"/>
      <c r="P26" s="16"/>
      <c r="Q26" s="14"/>
      <c r="R26"/>
    </row>
    <row r="27" spans="1:18" x14ac:dyDescent="0.3">
      <c r="A27" s="14"/>
      <c r="B27" s="15"/>
      <c r="C27" s="14"/>
      <c r="D27" s="16"/>
      <c r="E27" s="14"/>
      <c r="F27" s="14"/>
      <c r="G27" s="15"/>
      <c r="H27" s="15"/>
      <c r="I27" s="16"/>
      <c r="J27" s="14"/>
      <c r="K27" s="16"/>
      <c r="L27" s="16"/>
      <c r="M27" s="14"/>
      <c r="N27" s="16"/>
      <c r="O27" s="15"/>
      <c r="P27" s="16"/>
      <c r="Q27" s="14"/>
      <c r="R27"/>
    </row>
    <row r="28" spans="1:18" x14ac:dyDescent="0.3">
      <c r="A28" s="14"/>
      <c r="B28" s="15"/>
      <c r="C28" s="14"/>
      <c r="D28" s="16"/>
      <c r="E28" s="14"/>
      <c r="F28" s="14"/>
      <c r="G28" s="15"/>
      <c r="H28" s="15"/>
      <c r="I28" s="16"/>
      <c r="J28" s="14"/>
      <c r="K28" s="16"/>
      <c r="L28" s="16"/>
      <c r="M28" s="14"/>
      <c r="N28" s="16"/>
      <c r="O28" s="15"/>
      <c r="P28" s="16"/>
      <c r="Q28" s="14"/>
      <c r="R28"/>
    </row>
    <row r="29" spans="1:18" x14ac:dyDescent="0.3">
      <c r="A29" s="14"/>
      <c r="B29" s="15"/>
      <c r="C29" s="14"/>
      <c r="D29" s="16"/>
      <c r="E29" s="14"/>
      <c r="F29" s="14"/>
      <c r="G29" s="15"/>
      <c r="H29" s="15"/>
      <c r="I29" s="16"/>
      <c r="J29" s="14"/>
      <c r="K29" s="16"/>
      <c r="L29" s="16"/>
      <c r="M29" s="14"/>
      <c r="N29" s="16"/>
      <c r="O29" s="15"/>
      <c r="P29" s="16"/>
      <c r="Q29" s="14"/>
      <c r="R29"/>
    </row>
    <row r="30" spans="1:18" x14ac:dyDescent="0.3">
      <c r="A30" s="14"/>
      <c r="B30" s="15"/>
      <c r="C30" s="14"/>
      <c r="D30" s="16"/>
      <c r="E30" s="14"/>
      <c r="F30" s="14"/>
      <c r="G30" s="15"/>
      <c r="H30" s="15"/>
      <c r="I30" s="16"/>
      <c r="J30" s="14"/>
      <c r="K30" s="16"/>
      <c r="L30" s="16"/>
      <c r="M30" s="14"/>
      <c r="N30" s="16"/>
      <c r="O30" s="15"/>
      <c r="P30" s="16"/>
      <c r="Q30" s="14"/>
      <c r="R30"/>
    </row>
    <row r="31" spans="1:18" x14ac:dyDescent="0.3">
      <c r="A31" s="14"/>
      <c r="B31" s="15"/>
      <c r="C31" s="14"/>
      <c r="D31" s="16"/>
      <c r="E31" s="14"/>
      <c r="F31" s="14"/>
      <c r="G31" s="15"/>
      <c r="H31" s="15"/>
      <c r="I31" s="16"/>
      <c r="J31" s="14"/>
      <c r="K31" s="16"/>
      <c r="L31" s="16"/>
      <c r="M31" s="14"/>
      <c r="N31" s="16"/>
      <c r="O31" s="15"/>
      <c r="P31" s="16"/>
      <c r="Q31" s="14"/>
      <c r="R31"/>
    </row>
    <row r="32" spans="1:18" x14ac:dyDescent="0.3">
      <c r="A32" s="14"/>
      <c r="B32" s="15"/>
      <c r="C32" s="14"/>
      <c r="D32" s="16"/>
      <c r="E32" s="14"/>
      <c r="F32" s="14"/>
      <c r="G32" s="15"/>
      <c r="H32" s="15"/>
      <c r="I32" s="16"/>
      <c r="J32" s="14"/>
      <c r="K32" s="16"/>
      <c r="L32" s="16"/>
      <c r="M32" s="14"/>
      <c r="N32" s="16"/>
      <c r="O32" s="15"/>
      <c r="P32" s="16"/>
      <c r="Q32" s="14"/>
      <c r="R32"/>
    </row>
    <row r="33" spans="1:18" x14ac:dyDescent="0.3">
      <c r="A33" s="14"/>
      <c r="B33" s="15"/>
      <c r="C33" s="14"/>
      <c r="D33" s="16"/>
      <c r="E33" s="14"/>
      <c r="F33" s="14"/>
      <c r="G33" s="15"/>
      <c r="H33" s="15"/>
      <c r="I33" s="16"/>
      <c r="J33" s="14"/>
      <c r="K33" s="16"/>
      <c r="L33" s="16"/>
      <c r="M33" s="14"/>
      <c r="N33" s="16"/>
      <c r="O33" s="15"/>
      <c r="P33" s="16"/>
      <c r="Q33" s="14"/>
      <c r="R33"/>
    </row>
    <row r="34" spans="1:18" x14ac:dyDescent="0.3">
      <c r="A34" s="14"/>
      <c r="B34" s="15"/>
      <c r="C34" s="14"/>
      <c r="D34" s="16"/>
      <c r="E34" s="14"/>
      <c r="F34" s="14"/>
      <c r="G34" s="15"/>
      <c r="H34" s="15"/>
      <c r="I34" s="16"/>
      <c r="J34" s="14"/>
      <c r="K34" s="16"/>
      <c r="L34" s="16"/>
      <c r="M34" s="14"/>
      <c r="N34" s="16"/>
      <c r="O34" s="15"/>
      <c r="P34" s="16"/>
      <c r="Q34" s="14"/>
      <c r="R34"/>
    </row>
    <row r="35" spans="1:18" x14ac:dyDescent="0.3">
      <c r="A35" s="14"/>
      <c r="B35" s="15"/>
      <c r="C35" s="14"/>
      <c r="D35" s="16"/>
      <c r="E35" s="14"/>
      <c r="F35" s="14"/>
      <c r="G35" s="15"/>
      <c r="H35" s="15"/>
      <c r="I35" s="16"/>
      <c r="J35" s="14"/>
      <c r="K35" s="16"/>
      <c r="L35" s="16"/>
      <c r="M35" s="14"/>
      <c r="N35" s="16"/>
      <c r="O35" s="15"/>
      <c r="P35" s="16"/>
      <c r="Q35" s="14"/>
      <c r="R35"/>
    </row>
    <row r="36" spans="1:18" x14ac:dyDescent="0.3">
      <c r="A36" s="14"/>
      <c r="B36" s="15"/>
      <c r="C36" s="14"/>
      <c r="D36" s="16"/>
      <c r="E36" s="14"/>
      <c r="F36" s="14"/>
      <c r="G36" s="15"/>
      <c r="H36" s="15"/>
      <c r="I36" s="16"/>
      <c r="J36" s="14"/>
      <c r="K36" s="16"/>
      <c r="L36" s="16"/>
      <c r="M36" s="14"/>
      <c r="N36" s="16"/>
      <c r="O36" s="15"/>
      <c r="P36" s="16"/>
      <c r="Q36" s="14"/>
      <c r="R36"/>
    </row>
    <row r="37" spans="1:18" x14ac:dyDescent="0.3">
      <c r="A37" s="14"/>
      <c r="B37" s="15"/>
      <c r="C37" s="14"/>
      <c r="D37" s="16"/>
      <c r="E37" s="14"/>
      <c r="F37" s="14"/>
      <c r="G37" s="15"/>
      <c r="H37" s="15"/>
      <c r="I37" s="16"/>
      <c r="J37" s="14"/>
      <c r="K37" s="16"/>
      <c r="L37" s="16"/>
      <c r="M37" s="14"/>
      <c r="N37" s="16"/>
      <c r="O37" s="15"/>
      <c r="P37" s="16"/>
      <c r="Q37" s="14"/>
      <c r="R37"/>
    </row>
    <row r="38" spans="1:18" x14ac:dyDescent="0.3">
      <c r="A38" s="14"/>
      <c r="B38" s="15"/>
      <c r="C38" s="14"/>
      <c r="D38" s="16"/>
      <c r="E38" s="14"/>
      <c r="F38" s="14"/>
      <c r="G38" s="15"/>
      <c r="H38" s="15"/>
      <c r="I38" s="16"/>
      <c r="J38" s="14"/>
      <c r="K38" s="16"/>
      <c r="L38" s="16"/>
      <c r="M38" s="14"/>
      <c r="N38" s="16"/>
      <c r="O38" s="15"/>
      <c r="P38" s="16"/>
      <c r="Q38" s="14"/>
      <c r="R38"/>
    </row>
    <row r="39" spans="1:18" x14ac:dyDescent="0.3">
      <c r="A39" s="14"/>
      <c r="B39" s="15"/>
      <c r="C39" s="14"/>
      <c r="D39" s="16"/>
      <c r="E39" s="14"/>
      <c r="F39" s="14"/>
      <c r="G39" s="15"/>
      <c r="H39" s="15"/>
      <c r="I39" s="16"/>
      <c r="J39" s="14"/>
      <c r="K39" s="16"/>
      <c r="L39" s="16"/>
      <c r="M39" s="14"/>
      <c r="N39" s="16"/>
      <c r="O39" s="15"/>
      <c r="P39" s="16"/>
      <c r="Q39" s="14"/>
      <c r="R39"/>
    </row>
    <row r="40" spans="1:18" x14ac:dyDescent="0.3">
      <c r="A40" s="14"/>
      <c r="B40" s="15"/>
      <c r="C40" s="14"/>
      <c r="D40" s="16"/>
      <c r="E40" s="14"/>
      <c r="F40" s="14"/>
      <c r="G40" s="15"/>
      <c r="H40" s="15"/>
      <c r="I40" s="16"/>
      <c r="J40" s="14"/>
      <c r="K40" s="16"/>
      <c r="L40" s="16"/>
      <c r="M40" s="14"/>
      <c r="N40" s="16"/>
      <c r="O40" s="15"/>
      <c r="P40" s="16"/>
      <c r="Q40" s="14"/>
      <c r="R40"/>
    </row>
    <row r="41" spans="1:18" x14ac:dyDescent="0.3">
      <c r="A41" s="14"/>
      <c r="B41" s="15"/>
      <c r="C41" s="14"/>
      <c r="D41" s="16"/>
      <c r="E41" s="14"/>
      <c r="F41" s="14"/>
      <c r="G41" s="15"/>
      <c r="H41" s="15"/>
      <c r="I41" s="16"/>
      <c r="J41" s="14"/>
      <c r="K41" s="16"/>
      <c r="L41" s="16"/>
      <c r="M41" s="14"/>
      <c r="N41" s="16"/>
      <c r="O41" s="15"/>
      <c r="P41" s="16"/>
      <c r="Q41" s="14"/>
      <c r="R41"/>
    </row>
    <row r="42" spans="1:18" x14ac:dyDescent="0.3">
      <c r="A42" s="14"/>
      <c r="B42" s="15"/>
      <c r="C42" s="14"/>
      <c r="D42" s="16"/>
      <c r="E42" s="14"/>
      <c r="F42" s="14"/>
      <c r="G42" s="15"/>
      <c r="H42" s="15"/>
      <c r="I42" s="16"/>
      <c r="J42" s="14"/>
      <c r="K42" s="16"/>
      <c r="L42" s="16"/>
      <c r="M42" s="14"/>
      <c r="N42" s="16"/>
      <c r="O42" s="15"/>
      <c r="P42" s="16"/>
      <c r="Q42" s="14"/>
      <c r="R42"/>
    </row>
    <row r="43" spans="1:18" x14ac:dyDescent="0.3">
      <c r="A43" s="14"/>
      <c r="B43" s="15"/>
      <c r="C43" s="14"/>
      <c r="D43" s="16"/>
      <c r="E43" s="14"/>
      <c r="F43" s="14"/>
      <c r="G43" s="15"/>
      <c r="H43" s="15"/>
      <c r="I43" s="16"/>
      <c r="J43" s="14"/>
      <c r="K43" s="16"/>
      <c r="L43" s="16"/>
      <c r="M43" s="14"/>
      <c r="N43" s="16"/>
      <c r="O43" s="15"/>
      <c r="P43" s="16"/>
      <c r="Q43" s="14"/>
      <c r="R43"/>
    </row>
    <row r="44" spans="1:18" x14ac:dyDescent="0.3">
      <c r="A44" s="14"/>
      <c r="B44" s="15"/>
      <c r="C44" s="14"/>
      <c r="D44" s="16"/>
      <c r="E44" s="14"/>
      <c r="F44" s="14"/>
      <c r="G44" s="15"/>
      <c r="H44" s="15"/>
      <c r="I44" s="16"/>
      <c r="J44" s="14"/>
      <c r="K44" s="16"/>
      <c r="L44" s="16"/>
      <c r="M44" s="14"/>
      <c r="N44" s="16"/>
      <c r="O44" s="15"/>
      <c r="P44" s="16"/>
      <c r="Q44" s="14"/>
      <c r="R44"/>
    </row>
    <row r="45" spans="1:18" x14ac:dyDescent="0.3">
      <c r="A45" s="14"/>
      <c r="B45" s="15"/>
      <c r="C45" s="14"/>
      <c r="D45" s="16"/>
      <c r="E45" s="14"/>
      <c r="F45" s="14"/>
      <c r="G45" s="15"/>
      <c r="H45" s="15"/>
      <c r="I45" s="16"/>
      <c r="J45" s="14"/>
      <c r="K45" s="16"/>
      <c r="L45" s="16"/>
      <c r="M45" s="14"/>
      <c r="N45" s="16"/>
      <c r="O45" s="15"/>
      <c r="P45" s="16"/>
      <c r="Q45" s="14"/>
      <c r="R45"/>
    </row>
    <row r="46" spans="1:18" x14ac:dyDescent="0.3">
      <c r="A46" s="14"/>
      <c r="B46" s="15"/>
      <c r="C46" s="14"/>
      <c r="D46" s="16"/>
      <c r="E46" s="14"/>
      <c r="F46" s="14"/>
      <c r="G46" s="15"/>
      <c r="H46" s="15"/>
      <c r="I46" s="16"/>
      <c r="J46" s="14"/>
      <c r="K46" s="16"/>
      <c r="L46" s="16"/>
      <c r="M46" s="14"/>
      <c r="N46" s="16"/>
      <c r="O46" s="15"/>
      <c r="P46" s="16"/>
      <c r="Q46" s="14"/>
      <c r="R46"/>
    </row>
    <row r="47" spans="1:18" x14ac:dyDescent="0.3">
      <c r="A47" s="14"/>
      <c r="B47" s="15"/>
      <c r="C47" s="14"/>
      <c r="D47" s="16"/>
      <c r="E47" s="14"/>
      <c r="F47" s="14"/>
      <c r="G47" s="15"/>
      <c r="H47" s="15"/>
      <c r="I47" s="16"/>
      <c r="J47" s="14"/>
      <c r="K47" s="16"/>
      <c r="L47" s="16"/>
      <c r="M47" s="14"/>
      <c r="N47" s="16"/>
      <c r="O47" s="15"/>
      <c r="P47" s="16"/>
      <c r="Q47" s="14"/>
      <c r="R47"/>
    </row>
    <row r="48" spans="1:18" x14ac:dyDescent="0.3">
      <c r="A48" s="14"/>
      <c r="B48" s="15"/>
      <c r="C48" s="14"/>
      <c r="D48" s="16"/>
      <c r="E48" s="14"/>
      <c r="F48" s="14"/>
      <c r="G48" s="15"/>
      <c r="H48" s="15"/>
      <c r="I48" s="16"/>
      <c r="J48" s="14"/>
      <c r="K48" s="16"/>
      <c r="L48" s="16"/>
      <c r="M48" s="14"/>
      <c r="N48" s="16"/>
      <c r="O48" s="15"/>
      <c r="P48" s="16"/>
      <c r="Q48" s="14"/>
      <c r="R48"/>
    </row>
    <row r="49" spans="1:18" x14ac:dyDescent="0.3">
      <c r="A49" s="14"/>
      <c r="B49" s="15"/>
      <c r="C49" s="14"/>
      <c r="D49" s="16"/>
      <c r="E49" s="14"/>
      <c r="F49" s="14"/>
      <c r="G49" s="15"/>
      <c r="H49" s="15"/>
      <c r="I49" s="16"/>
      <c r="J49" s="14"/>
      <c r="K49" s="16"/>
      <c r="L49" s="16"/>
      <c r="M49" s="14"/>
      <c r="N49" s="16"/>
      <c r="O49" s="15"/>
      <c r="P49" s="16"/>
      <c r="Q49" s="14"/>
      <c r="R49"/>
    </row>
    <row r="50" spans="1:18" x14ac:dyDescent="0.3">
      <c r="A50" s="14"/>
      <c r="B50" s="15"/>
      <c r="C50" s="14"/>
      <c r="D50" s="16"/>
      <c r="E50" s="14"/>
      <c r="F50" s="14"/>
      <c r="G50" s="15"/>
      <c r="H50" s="15"/>
      <c r="I50" s="16"/>
      <c r="J50" s="14"/>
      <c r="K50" s="16"/>
      <c r="L50" s="16"/>
      <c r="M50" s="14"/>
      <c r="N50" s="16"/>
      <c r="O50" s="15"/>
      <c r="P50" s="16"/>
      <c r="Q50" s="14"/>
      <c r="R50"/>
    </row>
    <row r="51" spans="1:18" x14ac:dyDescent="0.3">
      <c r="A51" s="14"/>
      <c r="B51" s="15"/>
      <c r="C51" s="14"/>
      <c r="D51" s="16"/>
      <c r="E51" s="14"/>
      <c r="F51" s="14"/>
      <c r="G51" s="15"/>
      <c r="H51" s="15"/>
      <c r="I51" s="16"/>
      <c r="J51" s="14"/>
      <c r="K51" s="16"/>
      <c r="L51" s="16"/>
      <c r="M51" s="14"/>
      <c r="N51" s="16"/>
      <c r="O51" s="15"/>
      <c r="P51" s="16"/>
      <c r="Q51" s="14"/>
      <c r="R51"/>
    </row>
    <row r="52" spans="1:18" x14ac:dyDescent="0.3">
      <c r="A52" s="14"/>
      <c r="B52" s="15"/>
      <c r="C52" s="14"/>
      <c r="D52" s="16"/>
      <c r="E52" s="14"/>
      <c r="F52" s="14"/>
      <c r="G52" s="15"/>
      <c r="H52" s="15"/>
      <c r="I52" s="16"/>
      <c r="J52" s="14"/>
      <c r="K52" s="16"/>
      <c r="L52" s="16"/>
      <c r="M52" s="14"/>
      <c r="N52" s="16"/>
      <c r="O52" s="15"/>
      <c r="P52" s="16"/>
      <c r="Q52" s="14"/>
      <c r="R52"/>
    </row>
    <row r="53" spans="1:18" x14ac:dyDescent="0.3">
      <c r="A53" s="14"/>
      <c r="B53" s="15"/>
      <c r="C53" s="14"/>
      <c r="D53" s="16"/>
      <c r="E53" s="14"/>
      <c r="F53" s="14"/>
      <c r="G53" s="15"/>
      <c r="H53" s="15"/>
      <c r="I53" s="16"/>
      <c r="J53" s="14"/>
      <c r="K53" s="16"/>
      <c r="L53" s="16"/>
      <c r="M53" s="14"/>
      <c r="N53" s="16"/>
      <c r="O53" s="15"/>
      <c r="P53" s="16"/>
      <c r="Q53" s="14"/>
      <c r="R53"/>
    </row>
    <row r="54" spans="1:18" x14ac:dyDescent="0.3">
      <c r="A54" s="14"/>
      <c r="B54" s="15"/>
      <c r="C54" s="14"/>
      <c r="D54" s="16"/>
      <c r="E54" s="14"/>
      <c r="F54" s="14"/>
      <c r="G54" s="15"/>
      <c r="H54" s="15"/>
      <c r="I54" s="16"/>
      <c r="J54" s="14"/>
      <c r="K54" s="16"/>
      <c r="L54" s="16"/>
      <c r="M54" s="14"/>
      <c r="N54" s="16"/>
      <c r="O54" s="15"/>
      <c r="P54" s="16"/>
      <c r="Q54" s="14"/>
      <c r="R54"/>
    </row>
    <row r="55" spans="1:18" x14ac:dyDescent="0.3">
      <c r="A55" s="14"/>
      <c r="B55" s="15"/>
      <c r="C55" s="14"/>
      <c r="D55" s="16"/>
      <c r="E55" s="14"/>
      <c r="F55" s="14"/>
      <c r="G55" s="15"/>
      <c r="H55" s="15"/>
      <c r="I55" s="16"/>
      <c r="J55" s="14"/>
      <c r="K55" s="16"/>
      <c r="L55" s="16"/>
      <c r="M55" s="14"/>
      <c r="N55" s="16"/>
      <c r="O55" s="15"/>
      <c r="P55" s="16"/>
      <c r="Q55" s="14"/>
      <c r="R55"/>
    </row>
    <row r="56" spans="1:18" x14ac:dyDescent="0.3">
      <c r="A56" s="14"/>
      <c r="B56" s="15"/>
      <c r="C56" s="14"/>
      <c r="D56" s="16"/>
      <c r="E56" s="14"/>
      <c r="F56" s="14"/>
      <c r="G56" s="15"/>
      <c r="H56" s="15"/>
      <c r="I56" s="16"/>
      <c r="J56" s="14"/>
      <c r="K56" s="16"/>
      <c r="L56" s="16"/>
      <c r="M56" s="14"/>
      <c r="N56" s="16"/>
      <c r="O56" s="15"/>
      <c r="P56" s="16"/>
      <c r="Q56" s="14"/>
      <c r="R56"/>
    </row>
    <row r="57" spans="1:18" x14ac:dyDescent="0.3">
      <c r="A57" s="14"/>
      <c r="B57" s="15"/>
      <c r="C57" s="14"/>
      <c r="D57" s="16"/>
      <c r="E57" s="14"/>
      <c r="F57" s="14"/>
      <c r="G57" s="15"/>
      <c r="H57" s="15"/>
      <c r="I57" s="16"/>
      <c r="J57" s="14"/>
      <c r="K57" s="16"/>
      <c r="L57" s="16"/>
      <c r="M57" s="14"/>
      <c r="N57" s="16"/>
      <c r="O57" s="15"/>
      <c r="P57" s="16"/>
      <c r="Q57" s="14"/>
      <c r="R57"/>
    </row>
    <row r="58" spans="1:18" x14ac:dyDescent="0.3">
      <c r="A58" s="14"/>
      <c r="B58" s="15"/>
      <c r="C58" s="14"/>
      <c r="D58" s="16"/>
      <c r="E58" s="14"/>
      <c r="F58" s="14"/>
      <c r="G58" s="15"/>
      <c r="H58" s="15"/>
      <c r="I58" s="16"/>
      <c r="J58" s="14"/>
      <c r="K58" s="16"/>
      <c r="L58" s="16"/>
      <c r="M58" s="14"/>
      <c r="N58" s="16"/>
      <c r="O58" s="15"/>
      <c r="P58" s="16"/>
      <c r="Q58" s="14"/>
      <c r="R58"/>
    </row>
    <row r="59" spans="1:18" x14ac:dyDescent="0.3">
      <c r="A59" s="14"/>
      <c r="B59" s="15"/>
      <c r="C59" s="14"/>
      <c r="D59" s="16"/>
      <c r="E59" s="14"/>
      <c r="F59" s="14"/>
      <c r="G59" s="15"/>
      <c r="H59" s="15"/>
      <c r="I59" s="16"/>
      <c r="J59" s="14"/>
      <c r="K59" s="16"/>
      <c r="L59" s="16"/>
      <c r="M59" s="14"/>
      <c r="N59" s="16"/>
      <c r="O59" s="15"/>
      <c r="P59" s="16"/>
      <c r="Q59" s="14"/>
      <c r="R59"/>
    </row>
    <row r="60" spans="1:18" x14ac:dyDescent="0.3">
      <c r="A60" s="14"/>
      <c r="B60" s="15"/>
      <c r="C60" s="14"/>
      <c r="D60" s="16"/>
      <c r="E60" s="14"/>
      <c r="F60" s="14"/>
      <c r="G60" s="15"/>
      <c r="H60" s="15"/>
      <c r="I60" s="16"/>
      <c r="J60" s="14"/>
      <c r="K60" s="16"/>
      <c r="L60" s="16"/>
      <c r="M60" s="14"/>
      <c r="N60" s="16"/>
      <c r="O60" s="15"/>
      <c r="P60" s="16"/>
      <c r="Q60" s="14"/>
      <c r="R60"/>
    </row>
    <row r="61" spans="1:18" x14ac:dyDescent="0.3">
      <c r="A61" s="14"/>
      <c r="B61" s="15"/>
      <c r="C61" s="14"/>
      <c r="D61" s="16"/>
      <c r="E61" s="14"/>
      <c r="F61" s="14"/>
      <c r="G61" s="15"/>
      <c r="H61" s="15"/>
      <c r="I61" s="16"/>
      <c r="J61" s="14"/>
      <c r="K61" s="16"/>
      <c r="L61" s="16"/>
      <c r="M61" s="14"/>
      <c r="N61" s="16"/>
      <c r="O61" s="15"/>
      <c r="P61" s="16"/>
      <c r="Q61" s="14"/>
      <c r="R61"/>
    </row>
    <row r="62" spans="1:18" x14ac:dyDescent="0.3">
      <c r="A62" s="14"/>
      <c r="B62" s="15"/>
      <c r="C62" s="14"/>
      <c r="D62" s="16"/>
      <c r="E62" s="14"/>
      <c r="F62" s="14"/>
      <c r="G62" s="15"/>
      <c r="H62" s="15"/>
      <c r="I62" s="16"/>
      <c r="J62" s="14"/>
      <c r="K62" s="16"/>
      <c r="L62" s="16"/>
      <c r="M62" s="14"/>
      <c r="N62" s="16"/>
      <c r="O62" s="15"/>
      <c r="P62" s="16"/>
      <c r="Q62" s="14"/>
      <c r="R62"/>
    </row>
    <row r="63" spans="1:18" x14ac:dyDescent="0.3">
      <c r="A63" s="14"/>
      <c r="B63" s="15"/>
      <c r="C63" s="14"/>
      <c r="D63" s="16"/>
      <c r="E63" s="14"/>
      <c r="F63" s="14"/>
      <c r="G63" s="15"/>
      <c r="H63" s="15"/>
      <c r="I63" s="16"/>
      <c r="J63" s="14"/>
      <c r="K63" s="16"/>
      <c r="L63" s="16"/>
      <c r="M63" s="14"/>
      <c r="N63" s="16"/>
      <c r="O63" s="15"/>
      <c r="P63" s="16"/>
      <c r="Q63" s="14"/>
      <c r="R63"/>
    </row>
    <row r="64" spans="1:18" x14ac:dyDescent="0.3">
      <c r="A64" s="14"/>
      <c r="B64" s="15"/>
      <c r="C64" s="14"/>
      <c r="D64" s="16"/>
      <c r="E64" s="14"/>
      <c r="F64" s="14"/>
      <c r="G64" s="15"/>
      <c r="H64" s="15"/>
      <c r="I64" s="16"/>
      <c r="J64" s="14"/>
      <c r="K64" s="16"/>
      <c r="L64" s="16"/>
      <c r="M64" s="14"/>
      <c r="N64" s="16"/>
      <c r="O64" s="15"/>
      <c r="P64" s="16"/>
      <c r="Q64" s="14"/>
      <c r="R64"/>
    </row>
    <row r="65" spans="1:18" x14ac:dyDescent="0.3">
      <c r="A65" s="14"/>
      <c r="B65" s="15"/>
      <c r="C65" s="14"/>
      <c r="D65" s="16"/>
      <c r="E65" s="14"/>
      <c r="F65" s="14"/>
      <c r="G65" s="15"/>
      <c r="H65" s="15"/>
      <c r="I65" s="16"/>
      <c r="J65" s="14"/>
      <c r="K65" s="16"/>
      <c r="L65" s="16"/>
      <c r="M65" s="14"/>
      <c r="N65" s="16"/>
      <c r="O65" s="15"/>
      <c r="P65" s="16"/>
      <c r="Q65" s="14"/>
      <c r="R65"/>
    </row>
    <row r="66" spans="1:18" x14ac:dyDescent="0.3">
      <c r="A66" s="14"/>
      <c r="B66" s="15"/>
      <c r="C66" s="14"/>
      <c r="D66" s="16"/>
      <c r="E66" s="14"/>
      <c r="F66" s="14"/>
      <c r="G66" s="15"/>
      <c r="H66" s="15"/>
      <c r="I66" s="16"/>
      <c r="J66" s="14"/>
      <c r="K66" s="16"/>
      <c r="L66" s="16"/>
      <c r="M66" s="14"/>
      <c r="N66" s="16"/>
      <c r="O66" s="15"/>
      <c r="P66" s="16"/>
      <c r="Q66" s="14"/>
      <c r="R66"/>
    </row>
    <row r="67" spans="1:18" x14ac:dyDescent="0.3">
      <c r="A67" s="14"/>
      <c r="B67" s="15"/>
      <c r="C67" s="14"/>
      <c r="D67" s="16"/>
      <c r="E67" s="14"/>
      <c r="F67" s="14"/>
      <c r="G67" s="15"/>
      <c r="H67" s="15"/>
      <c r="I67" s="16"/>
      <c r="J67" s="14"/>
      <c r="K67" s="16"/>
      <c r="L67" s="16"/>
      <c r="M67" s="14"/>
      <c r="N67" s="16"/>
      <c r="O67" s="15"/>
      <c r="P67" s="16"/>
      <c r="Q67" s="14"/>
      <c r="R67"/>
    </row>
    <row r="68" spans="1:18" x14ac:dyDescent="0.3">
      <c r="A68" s="14"/>
      <c r="B68" s="15"/>
      <c r="C68" s="14"/>
      <c r="D68" s="16"/>
      <c r="E68" s="14"/>
      <c r="F68" s="14"/>
      <c r="G68" s="15"/>
      <c r="H68" s="15"/>
      <c r="I68" s="16"/>
      <c r="J68" s="14"/>
      <c r="K68" s="16"/>
      <c r="L68" s="16"/>
      <c r="M68" s="14"/>
      <c r="N68" s="16"/>
      <c r="O68" s="15"/>
      <c r="P68" s="16"/>
      <c r="Q68" s="14"/>
      <c r="R68"/>
    </row>
    <row r="69" spans="1:18" x14ac:dyDescent="0.3">
      <c r="A69" s="14"/>
      <c r="B69" s="15"/>
      <c r="C69" s="14"/>
      <c r="D69" s="16"/>
      <c r="E69" s="14"/>
      <c r="F69" s="14"/>
      <c r="G69" s="15"/>
      <c r="H69" s="15"/>
      <c r="I69" s="16"/>
      <c r="J69" s="14"/>
      <c r="K69" s="16"/>
      <c r="L69" s="16"/>
      <c r="M69" s="14"/>
      <c r="N69" s="16"/>
      <c r="O69" s="15"/>
      <c r="P69" s="16"/>
      <c r="Q69" s="14"/>
      <c r="R69"/>
    </row>
    <row r="70" spans="1:18" x14ac:dyDescent="0.3">
      <c r="A70" s="14"/>
      <c r="B70" s="15"/>
      <c r="C70" s="14"/>
      <c r="D70" s="16"/>
      <c r="E70" s="14"/>
      <c r="F70" s="14"/>
      <c r="G70" s="15"/>
      <c r="H70" s="15"/>
      <c r="I70" s="16"/>
      <c r="J70" s="14"/>
      <c r="K70" s="16"/>
      <c r="L70" s="16"/>
      <c r="M70" s="14"/>
      <c r="N70" s="16"/>
      <c r="O70" s="15"/>
      <c r="P70" s="16"/>
      <c r="Q70" s="14"/>
      <c r="R70"/>
    </row>
    <row r="71" spans="1:18" x14ac:dyDescent="0.3">
      <c r="A71" s="14"/>
      <c r="B71" s="15"/>
      <c r="C71" s="14"/>
      <c r="D71" s="16"/>
      <c r="E71" s="14"/>
      <c r="F71" s="14"/>
      <c r="G71" s="15"/>
      <c r="H71" s="15"/>
      <c r="I71" s="16"/>
      <c r="J71" s="14"/>
      <c r="K71" s="16"/>
      <c r="L71" s="16"/>
      <c r="M71" s="14"/>
      <c r="N71" s="16"/>
      <c r="O71" s="15"/>
      <c r="P71" s="16"/>
      <c r="Q71" s="14"/>
      <c r="R71"/>
    </row>
    <row r="72" spans="1:18" x14ac:dyDescent="0.3">
      <c r="A72" s="14"/>
      <c r="B72" s="15"/>
      <c r="C72" s="14"/>
      <c r="D72" s="16"/>
      <c r="E72" s="14"/>
      <c r="F72" s="14"/>
      <c r="G72" s="15"/>
      <c r="H72" s="15"/>
      <c r="I72" s="16"/>
      <c r="J72" s="14"/>
      <c r="K72" s="16"/>
      <c r="L72" s="16"/>
      <c r="M72" s="14"/>
      <c r="N72" s="16"/>
      <c r="O72" s="15"/>
      <c r="P72" s="16"/>
      <c r="Q72" s="14"/>
      <c r="R72"/>
    </row>
    <row r="73" spans="1:18" x14ac:dyDescent="0.3">
      <c r="A73" s="14"/>
      <c r="B73" s="15"/>
      <c r="C73" s="14"/>
      <c r="D73" s="16"/>
      <c r="E73" s="14"/>
      <c r="F73" s="14"/>
      <c r="G73" s="15"/>
      <c r="H73" s="15"/>
      <c r="I73" s="16"/>
      <c r="J73" s="14"/>
      <c r="K73" s="16"/>
      <c r="L73" s="16"/>
      <c r="M73" s="14"/>
      <c r="N73" s="16"/>
      <c r="O73" s="15"/>
      <c r="P73" s="16"/>
      <c r="Q73" s="14"/>
      <c r="R73"/>
    </row>
    <row r="74" spans="1:18" x14ac:dyDescent="0.3">
      <c r="A74" s="14"/>
      <c r="B74" s="15"/>
      <c r="C74" s="14"/>
      <c r="D74" s="16"/>
      <c r="E74" s="14"/>
      <c r="F74" s="14"/>
      <c r="G74" s="15"/>
      <c r="H74" s="15"/>
      <c r="I74" s="16"/>
      <c r="J74" s="14"/>
      <c r="K74" s="16"/>
      <c r="L74" s="16"/>
      <c r="M74" s="14"/>
      <c r="N74" s="16"/>
      <c r="O74" s="15"/>
      <c r="P74" s="16"/>
      <c r="Q74" s="14"/>
      <c r="R74"/>
    </row>
    <row r="75" spans="1:18" x14ac:dyDescent="0.3">
      <c r="A75" s="14"/>
      <c r="B75" s="15"/>
      <c r="C75" s="14"/>
      <c r="D75" s="16"/>
      <c r="E75" s="14"/>
      <c r="F75" s="14"/>
      <c r="G75" s="15"/>
      <c r="H75" s="15"/>
      <c r="I75" s="16"/>
      <c r="J75" s="14"/>
      <c r="K75" s="16"/>
      <c r="L75" s="16"/>
      <c r="M75" s="14"/>
      <c r="N75" s="16"/>
      <c r="O75" s="15"/>
      <c r="P75" s="16"/>
      <c r="Q75" s="14"/>
      <c r="R75"/>
    </row>
    <row r="76" spans="1:18" x14ac:dyDescent="0.3">
      <c r="A76" s="14"/>
      <c r="B76" s="15"/>
      <c r="C76" s="14"/>
      <c r="D76" s="16"/>
      <c r="E76" s="14"/>
      <c r="F76" s="14"/>
      <c r="G76" s="15"/>
      <c r="H76" s="15"/>
      <c r="I76" s="16"/>
      <c r="J76" s="14"/>
      <c r="K76" s="16"/>
      <c r="L76" s="16"/>
      <c r="M76" s="14"/>
      <c r="N76" s="16"/>
      <c r="O76" s="15"/>
      <c r="P76" s="16"/>
      <c r="Q76" s="14"/>
      <c r="R76"/>
    </row>
    <row r="77" spans="1:18" x14ac:dyDescent="0.3">
      <c r="A77" s="14"/>
      <c r="B77" s="15"/>
      <c r="C77" s="14"/>
      <c r="D77" s="16"/>
      <c r="E77" s="14"/>
      <c r="F77" s="14"/>
      <c r="G77" s="15"/>
      <c r="H77" s="15"/>
      <c r="I77" s="16"/>
      <c r="J77" s="14"/>
      <c r="K77" s="16"/>
      <c r="L77" s="16"/>
      <c r="M77" s="14"/>
      <c r="N77" s="16"/>
      <c r="O77" s="15"/>
      <c r="P77" s="16"/>
      <c r="Q77" s="14"/>
      <c r="R77"/>
    </row>
    <row r="78" spans="1:18" x14ac:dyDescent="0.3">
      <c r="A78" s="14"/>
      <c r="B78" s="15"/>
      <c r="C78" s="14"/>
      <c r="D78" s="16"/>
      <c r="E78" s="14"/>
      <c r="F78" s="14"/>
      <c r="G78" s="15"/>
      <c r="H78" s="15"/>
      <c r="I78" s="16"/>
      <c r="J78" s="14"/>
      <c r="K78" s="16"/>
      <c r="L78" s="16"/>
      <c r="M78" s="14"/>
      <c r="N78" s="16"/>
      <c r="O78" s="15"/>
      <c r="P78" s="16"/>
      <c r="Q78" s="14"/>
      <c r="R78"/>
    </row>
    <row r="79" spans="1:18" x14ac:dyDescent="0.3">
      <c r="A79" s="14"/>
      <c r="B79" s="15"/>
      <c r="C79" s="14"/>
      <c r="D79" s="16"/>
      <c r="E79" s="14"/>
      <c r="F79" s="14"/>
      <c r="G79" s="15"/>
      <c r="H79" s="15"/>
      <c r="I79" s="16"/>
      <c r="J79" s="14"/>
      <c r="K79" s="16"/>
      <c r="L79" s="16"/>
      <c r="M79" s="14"/>
      <c r="N79" s="16"/>
      <c r="O79" s="15"/>
      <c r="P79" s="16"/>
      <c r="Q79" s="14"/>
      <c r="R79"/>
    </row>
    <row r="80" spans="1:18" x14ac:dyDescent="0.3">
      <c r="A80" s="14"/>
      <c r="B80" s="15"/>
      <c r="C80" s="14"/>
      <c r="D80" s="16"/>
      <c r="E80" s="14"/>
      <c r="F80" s="14"/>
      <c r="G80" s="15"/>
      <c r="H80" s="15"/>
      <c r="I80" s="16"/>
      <c r="J80" s="14"/>
      <c r="K80" s="16"/>
      <c r="L80" s="16"/>
      <c r="M80" s="14"/>
      <c r="N80" s="16"/>
      <c r="O80" s="15"/>
      <c r="P80" s="16"/>
      <c r="Q80" s="14"/>
      <c r="R80"/>
    </row>
    <row r="81" spans="1:18" x14ac:dyDescent="0.3">
      <c r="A81" s="14"/>
      <c r="B81" s="15"/>
      <c r="C81" s="14"/>
      <c r="D81" s="16"/>
      <c r="E81" s="14"/>
      <c r="F81" s="14"/>
      <c r="G81" s="15"/>
      <c r="H81" s="15"/>
      <c r="I81" s="16"/>
      <c r="J81" s="14"/>
      <c r="K81" s="16"/>
      <c r="L81" s="16"/>
      <c r="M81" s="14"/>
      <c r="N81" s="16"/>
      <c r="O81" s="15"/>
      <c r="P81" s="16"/>
      <c r="Q81" s="14"/>
      <c r="R81"/>
    </row>
    <row r="82" spans="1:18" x14ac:dyDescent="0.3">
      <c r="A82" s="14"/>
      <c r="B82" s="15"/>
      <c r="C82" s="14"/>
      <c r="D82" s="16"/>
      <c r="E82" s="14"/>
      <c r="F82" s="14"/>
      <c r="G82" s="15"/>
      <c r="H82" s="15"/>
      <c r="I82" s="16"/>
      <c r="J82" s="14"/>
      <c r="K82" s="16"/>
      <c r="L82" s="16"/>
      <c r="M82" s="14"/>
      <c r="N82" s="16"/>
      <c r="O82" s="15"/>
      <c r="P82" s="16"/>
      <c r="Q82" s="14"/>
      <c r="R82"/>
    </row>
    <row r="83" spans="1:18" x14ac:dyDescent="0.3">
      <c r="A83" s="14"/>
      <c r="B83" s="15"/>
      <c r="C83" s="14"/>
      <c r="D83" s="16"/>
      <c r="E83" s="14"/>
      <c r="F83" s="14"/>
      <c r="G83" s="15"/>
      <c r="H83" s="15"/>
      <c r="I83" s="16"/>
      <c r="J83" s="14"/>
      <c r="K83" s="16"/>
      <c r="L83" s="16"/>
      <c r="M83" s="14"/>
      <c r="N83" s="16"/>
      <c r="O83" s="15"/>
      <c r="P83" s="16"/>
      <c r="Q83" s="14"/>
      <c r="R83"/>
    </row>
    <row r="84" spans="1:18" x14ac:dyDescent="0.3">
      <c r="A84" s="14"/>
      <c r="B84" s="15"/>
      <c r="C84" s="14"/>
      <c r="D84" s="16"/>
      <c r="E84" s="14"/>
      <c r="F84" s="14"/>
      <c r="G84" s="15"/>
      <c r="H84" s="15"/>
      <c r="I84" s="16"/>
      <c r="J84" s="14"/>
      <c r="K84" s="16"/>
      <c r="L84" s="16"/>
      <c r="M84" s="14"/>
      <c r="N84" s="16"/>
      <c r="O84" s="15"/>
      <c r="P84" s="16"/>
      <c r="Q84" s="14"/>
      <c r="R84"/>
    </row>
    <row r="85" spans="1:18" x14ac:dyDescent="0.3">
      <c r="A85" s="14"/>
      <c r="B85" s="15"/>
      <c r="C85" s="14"/>
      <c r="D85" s="16"/>
      <c r="E85" s="14"/>
      <c r="F85" s="14"/>
      <c r="G85" s="15"/>
      <c r="H85" s="15"/>
      <c r="I85" s="16"/>
      <c r="J85" s="14"/>
      <c r="K85" s="16"/>
      <c r="L85" s="16"/>
      <c r="M85" s="14"/>
      <c r="N85" s="16"/>
      <c r="O85" s="15"/>
      <c r="P85" s="16"/>
      <c r="Q85" s="14"/>
      <c r="R85"/>
    </row>
    <row r="86" spans="1:18" x14ac:dyDescent="0.3">
      <c r="A86" s="14"/>
      <c r="B86" s="15"/>
      <c r="C86" s="14"/>
      <c r="D86" s="16"/>
      <c r="E86" s="14"/>
      <c r="F86" s="14"/>
      <c r="G86" s="15"/>
      <c r="H86" s="15"/>
      <c r="I86" s="16"/>
      <c r="J86" s="14"/>
      <c r="K86" s="16"/>
      <c r="L86" s="16"/>
      <c r="M86" s="14"/>
      <c r="N86" s="16"/>
      <c r="O86" s="15"/>
      <c r="P86" s="16"/>
      <c r="Q86" s="14"/>
      <c r="R86"/>
    </row>
    <row r="87" spans="1:18" x14ac:dyDescent="0.3">
      <c r="A87" s="14"/>
      <c r="B87" s="15"/>
      <c r="C87" s="14"/>
      <c r="D87" s="16"/>
      <c r="E87" s="14"/>
      <c r="F87" s="14"/>
      <c r="G87" s="15"/>
      <c r="H87" s="15"/>
      <c r="I87" s="16"/>
      <c r="J87" s="14"/>
      <c r="K87" s="16"/>
      <c r="L87" s="16"/>
      <c r="M87" s="14"/>
      <c r="N87" s="16"/>
      <c r="O87" s="15"/>
      <c r="P87" s="16"/>
      <c r="Q87" s="14"/>
      <c r="R87"/>
    </row>
    <row r="88" spans="1:18" x14ac:dyDescent="0.3">
      <c r="A88" s="14"/>
      <c r="B88" s="15"/>
      <c r="C88" s="14"/>
      <c r="D88" s="16"/>
      <c r="E88" s="14"/>
      <c r="F88" s="14"/>
      <c r="G88" s="15"/>
      <c r="H88" s="15"/>
      <c r="I88" s="16"/>
      <c r="J88" s="14"/>
      <c r="K88" s="16"/>
      <c r="L88" s="16"/>
      <c r="M88" s="14"/>
      <c r="N88" s="16"/>
      <c r="O88" s="15"/>
      <c r="P88" s="16"/>
      <c r="Q88" s="14"/>
      <c r="R88"/>
    </row>
    <row r="89" spans="1:18" x14ac:dyDescent="0.3">
      <c r="A89" s="14"/>
      <c r="B89" s="15"/>
      <c r="C89" s="14"/>
      <c r="D89" s="16"/>
      <c r="E89" s="14"/>
      <c r="F89" s="14"/>
      <c r="G89" s="15"/>
      <c r="H89" s="15"/>
      <c r="I89" s="16"/>
      <c r="J89" s="14"/>
      <c r="K89" s="16"/>
      <c r="L89" s="16"/>
      <c r="M89" s="14"/>
      <c r="N89" s="16"/>
      <c r="O89" s="15"/>
      <c r="P89" s="16"/>
      <c r="Q89" s="14"/>
      <c r="R89"/>
    </row>
    <row r="90" spans="1:18" x14ac:dyDescent="0.3">
      <c r="A90" s="14"/>
      <c r="B90" s="15"/>
      <c r="C90" s="14"/>
      <c r="D90" s="16"/>
      <c r="E90" s="14"/>
      <c r="F90" s="14"/>
      <c r="G90" s="15"/>
      <c r="H90" s="15"/>
      <c r="I90" s="16"/>
      <c r="J90" s="14"/>
      <c r="K90" s="16"/>
      <c r="L90" s="16"/>
      <c r="M90" s="14"/>
      <c r="N90" s="16"/>
      <c r="O90" s="15"/>
      <c r="P90" s="16"/>
      <c r="Q90" s="14"/>
      <c r="R90"/>
    </row>
    <row r="91" spans="1:18" x14ac:dyDescent="0.3">
      <c r="A91" s="14"/>
      <c r="B91" s="15"/>
      <c r="C91" s="14"/>
      <c r="D91" s="16"/>
      <c r="E91" s="14"/>
      <c r="F91" s="14"/>
      <c r="G91" s="15"/>
      <c r="H91" s="15"/>
      <c r="I91" s="16"/>
      <c r="J91" s="14"/>
      <c r="K91" s="16"/>
      <c r="L91" s="16"/>
      <c r="M91" s="14"/>
      <c r="N91" s="16"/>
      <c r="O91" s="15"/>
      <c r="P91" s="16"/>
      <c r="Q91" s="14"/>
      <c r="R91"/>
    </row>
    <row r="92" spans="1:18" x14ac:dyDescent="0.3">
      <c r="A92" s="14"/>
      <c r="B92" s="15"/>
      <c r="C92" s="14"/>
      <c r="D92" s="16"/>
      <c r="E92" s="14"/>
      <c r="F92" s="14"/>
      <c r="G92" s="15"/>
      <c r="H92" s="15"/>
      <c r="I92" s="16"/>
      <c r="J92" s="14"/>
      <c r="K92" s="16"/>
      <c r="L92" s="16"/>
      <c r="M92" s="14"/>
      <c r="N92" s="16"/>
      <c r="O92" s="15"/>
      <c r="P92" s="16"/>
      <c r="Q92" s="14"/>
      <c r="R92"/>
    </row>
    <row r="93" spans="1:18" x14ac:dyDescent="0.3">
      <c r="A93" s="14"/>
      <c r="B93" s="15"/>
      <c r="C93" s="14"/>
      <c r="D93" s="16"/>
      <c r="E93" s="14"/>
      <c r="F93" s="14"/>
      <c r="G93" s="15"/>
      <c r="H93" s="15"/>
      <c r="I93" s="16"/>
      <c r="J93" s="14"/>
      <c r="K93" s="16"/>
      <c r="L93" s="16"/>
      <c r="M93" s="14"/>
      <c r="N93" s="16"/>
      <c r="O93" s="15"/>
      <c r="P93" s="16"/>
      <c r="Q93" s="14"/>
      <c r="R93"/>
    </row>
    <row r="94" spans="1:18" x14ac:dyDescent="0.3">
      <c r="A94" s="14"/>
      <c r="B94" s="15"/>
      <c r="C94" s="14"/>
      <c r="D94" s="16"/>
      <c r="E94" s="14"/>
      <c r="F94" s="14"/>
      <c r="G94" s="15"/>
      <c r="H94" s="15"/>
      <c r="I94" s="16"/>
      <c r="J94" s="14"/>
      <c r="K94" s="16"/>
      <c r="L94" s="16"/>
      <c r="M94" s="14"/>
      <c r="N94" s="16"/>
      <c r="O94" s="15"/>
      <c r="P94" s="16"/>
      <c r="Q94" s="14"/>
      <c r="R94"/>
    </row>
    <row r="95" spans="1:18" x14ac:dyDescent="0.3">
      <c r="A95" s="14"/>
      <c r="B95" s="15"/>
      <c r="C95" s="14"/>
      <c r="D95" s="16"/>
      <c r="E95" s="14"/>
      <c r="F95" s="14"/>
      <c r="G95" s="15"/>
      <c r="H95" s="15"/>
      <c r="I95" s="16"/>
      <c r="J95" s="14"/>
      <c r="K95" s="16"/>
      <c r="L95" s="16"/>
      <c r="M95" s="14"/>
      <c r="N95" s="16"/>
      <c r="O95" s="15"/>
      <c r="P95" s="16"/>
      <c r="Q95" s="14"/>
      <c r="R95"/>
    </row>
    <row r="96" spans="1:18" x14ac:dyDescent="0.3">
      <c r="A96" s="14"/>
      <c r="B96" s="15"/>
      <c r="C96" s="14"/>
      <c r="D96" s="16"/>
      <c r="E96" s="14"/>
      <c r="F96" s="14"/>
      <c r="G96" s="15"/>
      <c r="H96" s="15"/>
      <c r="I96" s="16"/>
      <c r="J96" s="14"/>
      <c r="K96" s="16"/>
      <c r="L96" s="16"/>
      <c r="M96" s="14"/>
      <c r="N96" s="16"/>
      <c r="O96" s="15"/>
      <c r="P96" s="16"/>
      <c r="Q96" s="14"/>
      <c r="R96"/>
    </row>
    <row r="97" spans="1:18" x14ac:dyDescent="0.3">
      <c r="A97" s="14"/>
      <c r="B97" s="15"/>
      <c r="C97" s="14"/>
      <c r="D97" s="16"/>
      <c r="E97" s="14"/>
      <c r="F97" s="14"/>
      <c r="G97" s="15"/>
      <c r="H97" s="15"/>
      <c r="I97" s="16"/>
      <c r="J97" s="14"/>
      <c r="K97" s="16"/>
      <c r="L97" s="16"/>
      <c r="M97" s="14"/>
      <c r="N97" s="16"/>
      <c r="O97" s="15"/>
      <c r="P97" s="16"/>
      <c r="Q97" s="14"/>
      <c r="R97"/>
    </row>
    <row r="98" spans="1:18" x14ac:dyDescent="0.3">
      <c r="A98" s="14"/>
      <c r="B98" s="15"/>
      <c r="C98" s="14"/>
      <c r="D98" s="16"/>
      <c r="E98" s="14"/>
      <c r="F98" s="14"/>
      <c r="G98" s="15"/>
      <c r="H98" s="15"/>
      <c r="I98" s="16"/>
      <c r="J98" s="14"/>
      <c r="K98" s="16"/>
      <c r="L98" s="16"/>
      <c r="M98" s="14"/>
      <c r="N98" s="16"/>
      <c r="O98" s="15"/>
      <c r="P98" s="16"/>
      <c r="Q98" s="14"/>
      <c r="R98"/>
    </row>
    <row r="99" spans="1:18" x14ac:dyDescent="0.3">
      <c r="A99" s="14"/>
      <c r="B99" s="15"/>
      <c r="C99" s="14"/>
      <c r="D99" s="16"/>
      <c r="E99" s="14"/>
      <c r="F99" s="14"/>
      <c r="G99" s="15"/>
      <c r="H99" s="15"/>
      <c r="I99" s="16"/>
      <c r="J99" s="14"/>
      <c r="K99" s="16"/>
      <c r="L99" s="16"/>
      <c r="M99" s="14"/>
      <c r="N99" s="16"/>
      <c r="O99" s="15"/>
      <c r="P99" s="16"/>
      <c r="Q99" s="14"/>
      <c r="R99"/>
    </row>
    <row r="100" spans="1:18" x14ac:dyDescent="0.3">
      <c r="A100" s="14"/>
      <c r="B100" s="15"/>
      <c r="C100" s="14"/>
      <c r="D100" s="16"/>
      <c r="E100" s="14"/>
      <c r="F100" s="14"/>
      <c r="G100" s="15"/>
      <c r="H100" s="15"/>
      <c r="I100" s="16"/>
      <c r="J100" s="14"/>
      <c r="K100" s="16"/>
      <c r="L100" s="16"/>
      <c r="M100" s="14"/>
      <c r="N100" s="16"/>
      <c r="O100" s="15"/>
      <c r="P100" s="16"/>
      <c r="Q100" s="14"/>
      <c r="R100"/>
    </row>
    <row r="101" spans="1:18" x14ac:dyDescent="0.3">
      <c r="A101" s="14"/>
      <c r="B101" s="15"/>
      <c r="C101" s="14"/>
      <c r="D101" s="16"/>
      <c r="E101" s="14"/>
      <c r="F101" s="14"/>
      <c r="G101" s="15"/>
      <c r="H101" s="15"/>
      <c r="I101" s="16"/>
      <c r="J101" s="14"/>
      <c r="K101" s="16"/>
      <c r="L101" s="16"/>
      <c r="M101" s="14"/>
      <c r="N101" s="16"/>
      <c r="O101" s="15"/>
      <c r="P101" s="16"/>
      <c r="Q101" s="14"/>
      <c r="R101"/>
    </row>
    <row r="102" spans="1:18" x14ac:dyDescent="0.3">
      <c r="A102" s="14"/>
      <c r="B102" s="15"/>
      <c r="C102" s="14"/>
      <c r="D102" s="16"/>
      <c r="E102" s="14"/>
      <c r="F102" s="14"/>
      <c r="G102" s="15"/>
      <c r="H102" s="15"/>
      <c r="I102" s="16"/>
      <c r="J102" s="14"/>
      <c r="K102" s="16"/>
      <c r="L102" s="16"/>
      <c r="M102" s="14"/>
      <c r="N102" s="16"/>
      <c r="O102" s="15"/>
      <c r="P102" s="16"/>
      <c r="Q102" s="14"/>
      <c r="R102"/>
    </row>
    <row r="103" spans="1:18" x14ac:dyDescent="0.3">
      <c r="A103" s="14"/>
      <c r="B103" s="15"/>
      <c r="C103" s="14"/>
      <c r="D103" s="16"/>
      <c r="E103" s="14"/>
      <c r="F103" s="14"/>
      <c r="G103" s="15"/>
      <c r="H103" s="15"/>
      <c r="I103" s="16"/>
      <c r="J103" s="14"/>
      <c r="K103" s="16"/>
      <c r="L103" s="16"/>
      <c r="M103" s="14"/>
      <c r="N103" s="16"/>
      <c r="O103" s="15"/>
      <c r="P103" s="16"/>
      <c r="Q103" s="14"/>
      <c r="R103"/>
    </row>
    <row r="104" spans="1:18" x14ac:dyDescent="0.3">
      <c r="A104" s="14"/>
      <c r="B104" s="15"/>
      <c r="C104" s="14"/>
      <c r="D104" s="16"/>
      <c r="E104" s="14"/>
      <c r="F104" s="14"/>
      <c r="G104" s="15"/>
      <c r="H104" s="15"/>
      <c r="I104" s="16"/>
      <c r="J104" s="14"/>
      <c r="K104" s="16"/>
      <c r="L104" s="16"/>
      <c r="M104" s="14"/>
      <c r="N104" s="16"/>
      <c r="O104" s="15"/>
      <c r="P104" s="16"/>
      <c r="Q104" s="14"/>
      <c r="R104"/>
    </row>
    <row r="105" spans="1:18" x14ac:dyDescent="0.3">
      <c r="A105" s="14"/>
      <c r="B105" s="15"/>
      <c r="C105" s="14"/>
      <c r="D105" s="16"/>
      <c r="E105" s="14"/>
      <c r="F105" s="14"/>
      <c r="G105" s="15"/>
      <c r="H105" s="15"/>
      <c r="I105" s="16"/>
      <c r="J105" s="14"/>
      <c r="K105" s="16"/>
      <c r="L105" s="16"/>
      <c r="M105" s="14"/>
      <c r="N105" s="16"/>
      <c r="O105" s="15"/>
      <c r="P105" s="16"/>
      <c r="Q105" s="14"/>
      <c r="R105"/>
    </row>
    <row r="106" spans="1:18" x14ac:dyDescent="0.3">
      <c r="A106" s="14"/>
      <c r="B106" s="15"/>
      <c r="C106" s="14"/>
      <c r="D106" s="16"/>
      <c r="E106" s="14"/>
      <c r="F106" s="14"/>
      <c r="G106" s="15"/>
      <c r="H106" s="15"/>
      <c r="I106" s="16"/>
      <c r="J106" s="14"/>
      <c r="K106" s="16"/>
      <c r="L106" s="16"/>
      <c r="M106" s="14"/>
      <c r="N106" s="16"/>
      <c r="O106" s="15"/>
      <c r="P106" s="16"/>
      <c r="Q106" s="14"/>
      <c r="R106"/>
    </row>
    <row r="107" spans="1:18" x14ac:dyDescent="0.3">
      <c r="A107" s="14"/>
      <c r="B107" s="15"/>
      <c r="C107" s="14"/>
      <c r="D107" s="16"/>
      <c r="E107" s="14"/>
      <c r="F107" s="14"/>
      <c r="G107" s="15"/>
      <c r="H107" s="15"/>
      <c r="I107" s="16"/>
      <c r="J107" s="14"/>
      <c r="K107" s="16"/>
      <c r="L107" s="16"/>
      <c r="M107" s="14"/>
      <c r="N107" s="16"/>
      <c r="O107" s="15"/>
      <c r="P107" s="16"/>
      <c r="Q107" s="14"/>
      <c r="R107"/>
    </row>
    <row r="108" spans="1:18" x14ac:dyDescent="0.3">
      <c r="A108" s="14"/>
      <c r="B108" s="15"/>
      <c r="C108" s="14"/>
      <c r="D108" s="16"/>
      <c r="E108" s="14"/>
      <c r="F108" s="14"/>
      <c r="G108" s="15"/>
      <c r="H108" s="15"/>
      <c r="I108" s="16"/>
      <c r="J108" s="14"/>
      <c r="K108" s="16"/>
      <c r="L108" s="16"/>
      <c r="M108" s="14"/>
      <c r="N108" s="16"/>
      <c r="O108" s="15"/>
      <c r="P108" s="16"/>
      <c r="Q108" s="14"/>
      <c r="R108"/>
    </row>
    <row r="109" spans="1:18" x14ac:dyDescent="0.3">
      <c r="A109" s="14"/>
      <c r="B109" s="15"/>
      <c r="C109" s="14"/>
      <c r="D109" s="16"/>
      <c r="E109" s="14"/>
      <c r="F109" s="14"/>
      <c r="G109" s="15"/>
      <c r="H109" s="15"/>
      <c r="I109" s="16"/>
      <c r="J109" s="14"/>
      <c r="K109" s="16"/>
      <c r="L109" s="16"/>
      <c r="M109" s="14"/>
      <c r="N109" s="16"/>
      <c r="O109" s="15"/>
      <c r="P109" s="16"/>
      <c r="Q109" s="14"/>
      <c r="R109"/>
    </row>
    <row r="110" spans="1:18" x14ac:dyDescent="0.3">
      <c r="A110" s="14"/>
      <c r="B110" s="15"/>
      <c r="C110" s="14"/>
      <c r="D110" s="16"/>
      <c r="E110" s="14"/>
      <c r="F110" s="14"/>
      <c r="G110" s="15"/>
      <c r="H110" s="15"/>
      <c r="I110" s="16"/>
      <c r="J110" s="14"/>
      <c r="K110" s="16"/>
      <c r="L110" s="16"/>
      <c r="M110" s="14"/>
      <c r="N110" s="16"/>
      <c r="O110" s="15"/>
      <c r="P110" s="16"/>
      <c r="Q110" s="14"/>
      <c r="R110"/>
    </row>
    <row r="111" spans="1:18" x14ac:dyDescent="0.3">
      <c r="A111" s="14"/>
      <c r="B111" s="15"/>
      <c r="C111" s="14"/>
      <c r="D111" s="16"/>
      <c r="E111" s="14"/>
      <c r="F111" s="14"/>
      <c r="G111" s="15"/>
      <c r="H111" s="15"/>
      <c r="I111" s="16"/>
      <c r="J111" s="14"/>
      <c r="K111" s="16"/>
      <c r="L111" s="16"/>
      <c r="M111" s="14"/>
      <c r="N111" s="16"/>
      <c r="O111" s="15"/>
      <c r="P111" s="16"/>
      <c r="Q111" s="14"/>
      <c r="R111"/>
    </row>
    <row r="112" spans="1:18" x14ac:dyDescent="0.3">
      <c r="A112" s="14"/>
      <c r="B112" s="15"/>
      <c r="C112" s="14"/>
      <c r="D112" s="16"/>
      <c r="E112" s="14"/>
      <c r="F112" s="14"/>
      <c r="G112" s="15"/>
      <c r="H112" s="15"/>
      <c r="I112" s="16"/>
      <c r="J112" s="14"/>
      <c r="K112" s="16"/>
      <c r="L112" s="16"/>
      <c r="M112" s="14"/>
      <c r="N112" s="16"/>
      <c r="O112" s="15"/>
      <c r="P112" s="16"/>
      <c r="Q112" s="14"/>
      <c r="R112"/>
    </row>
    <row r="113" spans="1:18" x14ac:dyDescent="0.3">
      <c r="A113" s="14"/>
      <c r="B113" s="15"/>
      <c r="C113" s="14"/>
      <c r="D113" s="16"/>
      <c r="E113" s="14"/>
      <c r="F113" s="14"/>
      <c r="G113" s="15"/>
      <c r="H113" s="15"/>
      <c r="I113" s="16"/>
      <c r="J113" s="14"/>
      <c r="K113" s="16"/>
      <c r="L113" s="16"/>
      <c r="M113" s="14"/>
      <c r="N113" s="16"/>
      <c r="O113" s="15"/>
      <c r="P113" s="16"/>
      <c r="Q113" s="14"/>
      <c r="R113"/>
    </row>
    <row r="114" spans="1:18" x14ac:dyDescent="0.3">
      <c r="A114" s="14"/>
      <c r="B114" s="15"/>
      <c r="C114" s="14"/>
      <c r="D114" s="16"/>
      <c r="E114" s="14"/>
      <c r="F114" s="14"/>
      <c r="G114" s="15"/>
      <c r="H114" s="15"/>
      <c r="I114" s="16"/>
      <c r="J114" s="14"/>
      <c r="K114" s="16"/>
      <c r="L114" s="16"/>
      <c r="M114" s="14"/>
      <c r="N114" s="16"/>
      <c r="O114" s="15"/>
      <c r="P114" s="16"/>
      <c r="Q114" s="14"/>
      <c r="R114"/>
    </row>
    <row r="115" spans="1:18" x14ac:dyDescent="0.3">
      <c r="A115" s="14"/>
      <c r="B115" s="15"/>
      <c r="C115" s="14"/>
      <c r="D115" s="16"/>
      <c r="E115" s="14"/>
      <c r="F115" s="14"/>
      <c r="G115" s="15"/>
      <c r="H115" s="15"/>
      <c r="I115" s="16"/>
      <c r="J115" s="14"/>
      <c r="K115" s="16"/>
      <c r="L115" s="16"/>
      <c r="M115" s="14"/>
      <c r="N115" s="16"/>
      <c r="O115" s="15"/>
      <c r="P115" s="16"/>
      <c r="Q115" s="14"/>
      <c r="R115"/>
    </row>
    <row r="116" spans="1:18" x14ac:dyDescent="0.3">
      <c r="A116" s="14"/>
      <c r="B116" s="15"/>
      <c r="C116" s="14"/>
      <c r="D116" s="16"/>
      <c r="E116" s="14"/>
      <c r="F116" s="14"/>
      <c r="G116" s="15"/>
      <c r="H116" s="15"/>
      <c r="I116" s="16"/>
      <c r="J116" s="14"/>
      <c r="K116" s="16"/>
      <c r="L116" s="16"/>
      <c r="M116" s="14"/>
      <c r="N116" s="16"/>
      <c r="O116" s="15"/>
      <c r="P116" s="16"/>
      <c r="Q116" s="14"/>
      <c r="R116"/>
    </row>
    <row r="117" spans="1:18" x14ac:dyDescent="0.3">
      <c r="A117" s="14"/>
      <c r="B117" s="15"/>
      <c r="C117" s="14"/>
      <c r="D117" s="16"/>
      <c r="E117" s="14"/>
      <c r="F117" s="14"/>
      <c r="G117" s="15"/>
      <c r="H117" s="15"/>
      <c r="I117" s="16"/>
      <c r="J117" s="14"/>
      <c r="K117" s="16"/>
      <c r="L117" s="16"/>
      <c r="M117" s="14"/>
      <c r="N117" s="16"/>
      <c r="O117" s="15"/>
      <c r="P117" s="16"/>
      <c r="Q117" s="14"/>
      <c r="R117"/>
    </row>
    <row r="118" spans="1:18" x14ac:dyDescent="0.3">
      <c r="A118" s="14"/>
      <c r="B118" s="15"/>
      <c r="C118" s="14"/>
      <c r="D118" s="16"/>
      <c r="E118" s="14"/>
      <c r="F118" s="14"/>
      <c r="G118" s="15"/>
      <c r="H118" s="15"/>
      <c r="I118" s="16"/>
      <c r="J118" s="14"/>
      <c r="K118" s="16"/>
      <c r="L118" s="16"/>
      <c r="M118" s="14"/>
      <c r="N118" s="16"/>
      <c r="O118" s="15"/>
      <c r="P118" s="16"/>
      <c r="Q118" s="14"/>
      <c r="R118"/>
    </row>
    <row r="119" spans="1:18" x14ac:dyDescent="0.3">
      <c r="A119" s="14"/>
      <c r="B119" s="15"/>
      <c r="C119" s="14"/>
      <c r="D119" s="16"/>
      <c r="E119" s="14"/>
      <c r="F119" s="14"/>
      <c r="G119" s="15"/>
      <c r="H119" s="15"/>
      <c r="I119" s="16"/>
      <c r="J119" s="14"/>
      <c r="K119" s="16"/>
      <c r="L119" s="16"/>
      <c r="M119" s="14"/>
      <c r="N119" s="16"/>
      <c r="O119" s="15"/>
      <c r="P119" s="16"/>
      <c r="Q119" s="14"/>
      <c r="R119"/>
    </row>
    <row r="120" spans="1:18" x14ac:dyDescent="0.3">
      <c r="A120" s="14"/>
      <c r="B120" s="15"/>
      <c r="C120" s="14"/>
      <c r="D120" s="16"/>
      <c r="E120" s="14"/>
      <c r="F120" s="14"/>
      <c r="G120" s="15"/>
      <c r="H120" s="15"/>
      <c r="I120" s="16"/>
      <c r="J120" s="14"/>
      <c r="K120" s="16"/>
      <c r="L120" s="16"/>
      <c r="M120" s="14"/>
      <c r="N120" s="16"/>
      <c r="O120" s="15"/>
      <c r="P120" s="16"/>
      <c r="Q120" s="14"/>
      <c r="R120"/>
    </row>
    <row r="121" spans="1:18" x14ac:dyDescent="0.3">
      <c r="A121" s="14"/>
      <c r="B121" s="15"/>
      <c r="C121" s="14"/>
      <c r="D121" s="16"/>
      <c r="E121" s="14"/>
      <c r="F121" s="14"/>
      <c r="G121" s="15"/>
      <c r="H121" s="15"/>
      <c r="I121" s="16"/>
      <c r="J121" s="14"/>
      <c r="K121" s="16"/>
      <c r="L121" s="16"/>
      <c r="M121" s="14"/>
      <c r="N121" s="16"/>
      <c r="O121" s="15"/>
      <c r="P121" s="16"/>
      <c r="Q121" s="14"/>
      <c r="R121"/>
    </row>
    <row r="122" spans="1:18" x14ac:dyDescent="0.3">
      <c r="A122" s="14"/>
      <c r="B122" s="15"/>
      <c r="C122" s="14"/>
      <c r="D122" s="16"/>
      <c r="E122" s="14"/>
      <c r="F122" s="14"/>
      <c r="G122" s="15"/>
      <c r="H122" s="15"/>
      <c r="I122" s="16"/>
      <c r="J122" s="14"/>
      <c r="K122" s="16"/>
      <c r="L122" s="16"/>
      <c r="M122" s="14"/>
      <c r="N122" s="16"/>
      <c r="O122" s="15"/>
      <c r="P122" s="16"/>
      <c r="Q122" s="14"/>
      <c r="R122"/>
    </row>
    <row r="123" spans="1:18" x14ac:dyDescent="0.3">
      <c r="A123" s="14"/>
      <c r="B123" s="15"/>
      <c r="C123" s="14"/>
      <c r="D123" s="16"/>
      <c r="E123" s="14"/>
      <c r="F123" s="14"/>
      <c r="G123" s="15"/>
      <c r="H123" s="15"/>
      <c r="I123" s="16"/>
      <c r="J123" s="14"/>
      <c r="K123" s="16"/>
      <c r="L123" s="16"/>
      <c r="M123" s="14"/>
      <c r="N123" s="16"/>
      <c r="O123" s="15"/>
      <c r="P123" s="16"/>
      <c r="Q123" s="14"/>
      <c r="R123"/>
    </row>
    <row r="124" spans="1:18" x14ac:dyDescent="0.3">
      <c r="A124" s="14"/>
      <c r="B124" s="15"/>
      <c r="C124" s="14"/>
      <c r="D124" s="16"/>
      <c r="E124" s="14"/>
      <c r="F124" s="14"/>
      <c r="G124" s="15"/>
      <c r="H124" s="15"/>
      <c r="I124" s="16"/>
      <c r="J124" s="14"/>
      <c r="K124" s="16"/>
      <c r="L124" s="16"/>
      <c r="M124" s="14"/>
      <c r="N124" s="16"/>
      <c r="O124" s="15"/>
      <c r="P124" s="16"/>
      <c r="Q124" s="14"/>
      <c r="R124"/>
    </row>
    <row r="125" spans="1:18" x14ac:dyDescent="0.3">
      <c r="A125" s="14"/>
      <c r="B125" s="15"/>
      <c r="C125" s="14"/>
      <c r="D125" s="16"/>
      <c r="E125" s="14"/>
      <c r="F125" s="14"/>
      <c r="G125" s="15"/>
      <c r="H125" s="15"/>
      <c r="I125" s="16"/>
      <c r="J125" s="14"/>
      <c r="K125" s="16"/>
      <c r="L125" s="16"/>
      <c r="M125" s="14"/>
      <c r="N125" s="16"/>
      <c r="O125" s="15"/>
      <c r="P125" s="16"/>
      <c r="Q125" s="14"/>
      <c r="R125"/>
    </row>
    <row r="126" spans="1:18" x14ac:dyDescent="0.3">
      <c r="A126" s="14"/>
      <c r="B126" s="15"/>
      <c r="C126" s="14"/>
      <c r="D126" s="16"/>
      <c r="E126" s="14"/>
      <c r="F126" s="14"/>
      <c r="G126" s="15"/>
      <c r="H126" s="15"/>
      <c r="I126" s="16"/>
      <c r="J126" s="14"/>
      <c r="K126" s="16"/>
      <c r="L126" s="16"/>
      <c r="M126" s="14"/>
      <c r="N126" s="16"/>
      <c r="O126" s="15"/>
      <c r="P126" s="16"/>
      <c r="Q126" s="14"/>
      <c r="R126"/>
    </row>
    <row r="127" spans="1:18" x14ac:dyDescent="0.3">
      <c r="A127" s="14"/>
      <c r="B127" s="15"/>
      <c r="C127" s="14"/>
      <c r="D127" s="16"/>
      <c r="E127" s="14"/>
      <c r="F127" s="14"/>
      <c r="G127" s="15"/>
      <c r="H127" s="15"/>
      <c r="I127" s="16"/>
      <c r="J127" s="14"/>
      <c r="K127" s="16"/>
      <c r="L127" s="16"/>
      <c r="M127" s="14"/>
      <c r="N127" s="16"/>
      <c r="O127" s="15"/>
      <c r="P127" s="16"/>
      <c r="Q127" s="14"/>
      <c r="R127"/>
    </row>
    <row r="128" spans="1:18" x14ac:dyDescent="0.3">
      <c r="A128" s="14"/>
      <c r="B128" s="15"/>
      <c r="C128" s="14"/>
      <c r="D128" s="16"/>
      <c r="E128" s="14"/>
      <c r="F128" s="14"/>
      <c r="G128" s="15"/>
      <c r="H128" s="15"/>
      <c r="I128" s="16"/>
      <c r="J128" s="14"/>
      <c r="K128" s="16"/>
      <c r="L128" s="16"/>
      <c r="M128" s="14"/>
      <c r="N128" s="16"/>
      <c r="O128" s="15"/>
      <c r="P128" s="16"/>
      <c r="Q128" s="14"/>
      <c r="R128"/>
    </row>
    <row r="129" spans="1:18" x14ac:dyDescent="0.3">
      <c r="A129" s="14"/>
      <c r="B129" s="15"/>
      <c r="C129" s="14"/>
      <c r="D129" s="16"/>
      <c r="E129" s="14"/>
      <c r="F129" s="14"/>
      <c r="G129" s="15"/>
      <c r="H129" s="15"/>
      <c r="I129" s="16"/>
      <c r="J129" s="14"/>
      <c r="K129" s="16"/>
      <c r="L129" s="16"/>
      <c r="M129" s="14"/>
      <c r="N129" s="16"/>
      <c r="O129" s="15"/>
      <c r="P129" s="16"/>
      <c r="Q129" s="14"/>
      <c r="R129"/>
    </row>
    <row r="130" spans="1:18" x14ac:dyDescent="0.3">
      <c r="A130" s="14"/>
      <c r="B130" s="15"/>
      <c r="C130" s="14"/>
      <c r="D130" s="16"/>
      <c r="E130" s="14"/>
      <c r="F130" s="14"/>
      <c r="G130" s="15"/>
      <c r="H130" s="15"/>
      <c r="I130" s="16"/>
      <c r="J130" s="14"/>
      <c r="K130" s="16"/>
      <c r="L130" s="16"/>
      <c r="M130" s="14"/>
      <c r="N130" s="16"/>
      <c r="O130" s="15"/>
      <c r="P130" s="16"/>
      <c r="Q130" s="14"/>
      <c r="R130"/>
    </row>
    <row r="131" spans="1:18" x14ac:dyDescent="0.3">
      <c r="A131" s="14"/>
      <c r="B131" s="15"/>
      <c r="C131" s="14"/>
      <c r="D131" s="16"/>
      <c r="E131" s="14"/>
      <c r="F131" s="14"/>
      <c r="G131" s="15"/>
      <c r="H131" s="15"/>
      <c r="I131" s="16"/>
      <c r="J131" s="14"/>
      <c r="K131" s="16"/>
      <c r="L131" s="16"/>
      <c r="M131" s="14"/>
      <c r="N131" s="16"/>
      <c r="O131" s="15"/>
      <c r="P131" s="16"/>
      <c r="Q131" s="14"/>
      <c r="R131"/>
    </row>
    <row r="132" spans="1:18" x14ac:dyDescent="0.3">
      <c r="A132" s="14"/>
      <c r="B132" s="15"/>
      <c r="C132" s="14"/>
      <c r="D132" s="16"/>
      <c r="E132" s="14"/>
      <c r="F132" s="14"/>
      <c r="G132" s="15"/>
      <c r="H132" s="15"/>
      <c r="I132" s="16"/>
      <c r="J132" s="14"/>
      <c r="K132" s="16"/>
      <c r="L132" s="16"/>
      <c r="M132" s="14"/>
      <c r="N132" s="16"/>
      <c r="O132" s="15"/>
      <c r="P132" s="16"/>
      <c r="Q132" s="14"/>
      <c r="R132"/>
    </row>
    <row r="133" spans="1:18" x14ac:dyDescent="0.3">
      <c r="A133" s="14"/>
      <c r="B133" s="15"/>
      <c r="C133" s="14"/>
      <c r="D133" s="16"/>
      <c r="E133" s="14"/>
      <c r="F133" s="14"/>
      <c r="G133" s="15"/>
      <c r="H133" s="15"/>
      <c r="I133" s="16"/>
      <c r="J133" s="14"/>
      <c r="K133" s="16"/>
      <c r="L133" s="16"/>
      <c r="M133" s="14"/>
      <c r="N133" s="16"/>
      <c r="O133" s="15"/>
      <c r="P133" s="16"/>
      <c r="Q133" s="14"/>
      <c r="R133"/>
    </row>
    <row r="134" spans="1:18" x14ac:dyDescent="0.3">
      <c r="A134" s="14"/>
      <c r="B134" s="15"/>
      <c r="C134" s="14"/>
      <c r="D134" s="16"/>
      <c r="E134" s="14"/>
      <c r="F134" s="14"/>
      <c r="G134" s="15"/>
      <c r="H134" s="15"/>
      <c r="I134" s="16"/>
      <c r="J134" s="14"/>
      <c r="K134" s="16"/>
      <c r="L134" s="16"/>
      <c r="M134" s="14"/>
      <c r="N134" s="16"/>
      <c r="O134" s="15"/>
      <c r="P134" s="16"/>
      <c r="Q134" s="14"/>
      <c r="R134"/>
    </row>
    <row r="135" spans="1:18" x14ac:dyDescent="0.3">
      <c r="A135" s="14"/>
      <c r="B135" s="15"/>
      <c r="C135" s="14"/>
      <c r="D135" s="16"/>
      <c r="E135" s="14"/>
      <c r="F135" s="14"/>
      <c r="G135" s="15"/>
      <c r="H135" s="15"/>
      <c r="I135" s="16"/>
      <c r="J135" s="14"/>
      <c r="K135" s="16"/>
      <c r="L135" s="16"/>
      <c r="M135" s="14"/>
      <c r="N135" s="16"/>
      <c r="O135" s="15"/>
      <c r="P135" s="16"/>
      <c r="Q135" s="14"/>
      <c r="R135"/>
    </row>
    <row r="136" spans="1:18" x14ac:dyDescent="0.3">
      <c r="A136" s="14"/>
      <c r="B136" s="15"/>
      <c r="C136" s="14"/>
      <c r="D136" s="16"/>
      <c r="E136" s="14"/>
      <c r="F136" s="14"/>
      <c r="G136" s="15"/>
      <c r="H136" s="15"/>
      <c r="I136" s="16"/>
      <c r="J136" s="14"/>
      <c r="K136" s="16"/>
      <c r="L136" s="16"/>
      <c r="M136" s="14"/>
      <c r="N136" s="16"/>
      <c r="O136" s="15"/>
      <c r="P136" s="16"/>
      <c r="Q136" s="14"/>
      <c r="R136"/>
    </row>
    <row r="137" spans="1:18" x14ac:dyDescent="0.3">
      <c r="A137" s="14"/>
      <c r="B137" s="15"/>
      <c r="C137" s="14"/>
      <c r="D137" s="16"/>
      <c r="E137" s="14"/>
      <c r="F137" s="14"/>
      <c r="G137" s="15"/>
      <c r="H137" s="15"/>
      <c r="I137" s="16"/>
      <c r="J137" s="14"/>
      <c r="K137" s="16"/>
      <c r="L137" s="16"/>
      <c r="M137" s="14"/>
      <c r="N137" s="16"/>
      <c r="O137" s="15"/>
      <c r="P137" s="16"/>
      <c r="Q137" s="14"/>
      <c r="R137"/>
    </row>
    <row r="138" spans="1:18" x14ac:dyDescent="0.3">
      <c r="A138" s="14"/>
      <c r="B138" s="15"/>
      <c r="C138" s="14"/>
      <c r="D138" s="16"/>
      <c r="E138" s="14"/>
      <c r="F138" s="14"/>
      <c r="G138" s="15"/>
      <c r="H138" s="15"/>
      <c r="I138" s="16"/>
      <c r="J138" s="14"/>
      <c r="K138" s="16"/>
      <c r="L138" s="16"/>
      <c r="M138" s="14"/>
      <c r="N138" s="16"/>
      <c r="O138" s="15"/>
      <c r="P138" s="16"/>
      <c r="Q138" s="14"/>
      <c r="R138"/>
    </row>
    <row r="139" spans="1:18" x14ac:dyDescent="0.3">
      <c r="A139" s="14"/>
      <c r="B139" s="15"/>
      <c r="C139" s="14"/>
      <c r="D139" s="16"/>
      <c r="E139" s="14"/>
      <c r="F139" s="14"/>
      <c r="G139" s="15"/>
      <c r="H139" s="15"/>
      <c r="I139" s="16"/>
      <c r="J139" s="14"/>
      <c r="K139" s="16"/>
      <c r="L139" s="16"/>
      <c r="M139" s="14"/>
      <c r="N139" s="16"/>
      <c r="O139" s="15"/>
      <c r="P139" s="16"/>
      <c r="Q139" s="14"/>
      <c r="R139"/>
    </row>
    <row r="140" spans="1:18" x14ac:dyDescent="0.3">
      <c r="A140" s="14"/>
      <c r="B140" s="15"/>
      <c r="C140" s="14"/>
      <c r="D140" s="16"/>
      <c r="E140" s="14"/>
      <c r="F140" s="14"/>
      <c r="G140" s="15"/>
      <c r="H140" s="15"/>
      <c r="I140" s="16"/>
      <c r="J140" s="14"/>
      <c r="K140" s="16"/>
      <c r="L140" s="16"/>
      <c r="M140" s="14"/>
      <c r="N140" s="16"/>
      <c r="O140" s="15"/>
      <c r="P140" s="16"/>
      <c r="Q140" s="14"/>
      <c r="R140"/>
    </row>
    <row r="141" spans="1:18" x14ac:dyDescent="0.3">
      <c r="A141" s="14"/>
      <c r="B141" s="15"/>
      <c r="C141" s="14"/>
      <c r="D141" s="16"/>
      <c r="E141" s="14"/>
      <c r="F141" s="14"/>
      <c r="G141" s="15"/>
      <c r="H141" s="15"/>
      <c r="I141" s="16"/>
      <c r="J141" s="14"/>
      <c r="K141" s="16"/>
      <c r="L141" s="16"/>
      <c r="M141" s="14"/>
      <c r="N141" s="16"/>
      <c r="O141" s="15"/>
      <c r="P141" s="16"/>
      <c r="Q141" s="14"/>
      <c r="R141"/>
    </row>
    <row r="142" spans="1:18" x14ac:dyDescent="0.3">
      <c r="A142" s="14"/>
      <c r="B142" s="15"/>
      <c r="C142" s="14"/>
      <c r="D142" s="16"/>
      <c r="E142" s="14"/>
      <c r="F142" s="14"/>
      <c r="G142" s="15"/>
      <c r="H142" s="15"/>
      <c r="I142" s="16"/>
      <c r="J142" s="14"/>
      <c r="K142" s="16"/>
      <c r="L142" s="16"/>
      <c r="M142" s="14"/>
      <c r="N142" s="16"/>
      <c r="O142" s="15"/>
      <c r="P142" s="16"/>
      <c r="Q142" s="14"/>
      <c r="R142"/>
    </row>
    <row r="143" spans="1:18" x14ac:dyDescent="0.3">
      <c r="A143" s="14"/>
      <c r="B143" s="15"/>
      <c r="C143" s="14"/>
      <c r="D143" s="16"/>
      <c r="E143" s="14"/>
      <c r="F143" s="14"/>
      <c r="G143" s="15"/>
      <c r="H143" s="15"/>
      <c r="I143" s="16"/>
      <c r="J143" s="14"/>
      <c r="K143" s="16"/>
      <c r="L143" s="16"/>
      <c r="M143" s="14"/>
      <c r="N143" s="16"/>
      <c r="O143" s="15"/>
      <c r="P143" s="16"/>
      <c r="Q143" s="14"/>
      <c r="R143"/>
    </row>
    <row r="144" spans="1:18" x14ac:dyDescent="0.3">
      <c r="A144" s="14"/>
      <c r="B144" s="15"/>
      <c r="C144" s="14"/>
      <c r="D144" s="16"/>
      <c r="E144" s="14"/>
      <c r="F144" s="14"/>
      <c r="G144" s="15"/>
      <c r="H144" s="15"/>
      <c r="I144" s="16"/>
      <c r="J144" s="14"/>
      <c r="K144" s="16"/>
      <c r="L144" s="16"/>
      <c r="M144" s="14"/>
      <c r="N144" s="16"/>
      <c r="O144" s="15"/>
      <c r="P144" s="16"/>
      <c r="Q144" s="14"/>
      <c r="R144"/>
    </row>
    <row r="145" spans="1:18" x14ac:dyDescent="0.3">
      <c r="A145" s="14"/>
      <c r="B145" s="15"/>
      <c r="C145" s="14"/>
      <c r="D145" s="16"/>
      <c r="E145" s="14"/>
      <c r="F145" s="14"/>
      <c r="G145" s="15"/>
      <c r="H145" s="15"/>
      <c r="I145" s="16"/>
      <c r="J145" s="14"/>
      <c r="K145" s="16"/>
      <c r="L145" s="16"/>
      <c r="M145" s="14"/>
      <c r="N145" s="16"/>
      <c r="O145" s="15"/>
      <c r="P145" s="16"/>
      <c r="Q145" s="14"/>
      <c r="R145"/>
    </row>
    <row r="146" spans="1:18" x14ac:dyDescent="0.3">
      <c r="A146" s="14"/>
      <c r="B146" s="15"/>
      <c r="C146" s="14"/>
      <c r="D146" s="16"/>
      <c r="E146" s="14"/>
      <c r="F146" s="14"/>
      <c r="G146" s="15"/>
      <c r="H146" s="15"/>
      <c r="I146" s="16"/>
      <c r="J146" s="14"/>
      <c r="K146" s="16"/>
      <c r="L146" s="16"/>
      <c r="M146" s="14"/>
      <c r="N146" s="16"/>
      <c r="O146" s="15"/>
      <c r="P146" s="16"/>
      <c r="Q146" s="14"/>
      <c r="R146"/>
    </row>
    <row r="147" spans="1:18" x14ac:dyDescent="0.3">
      <c r="A147" s="14"/>
      <c r="B147" s="15"/>
      <c r="C147" s="14"/>
      <c r="D147" s="16"/>
      <c r="E147" s="14"/>
      <c r="F147" s="14"/>
      <c r="G147" s="15"/>
      <c r="H147" s="15"/>
      <c r="I147" s="16"/>
      <c r="J147" s="14"/>
      <c r="K147" s="16"/>
      <c r="L147" s="16"/>
      <c r="M147" s="14"/>
      <c r="N147" s="16"/>
      <c r="O147" s="15"/>
      <c r="P147" s="16"/>
      <c r="Q147" s="14"/>
      <c r="R147"/>
    </row>
    <row r="148" spans="1:18" x14ac:dyDescent="0.3">
      <c r="A148" s="14"/>
      <c r="B148" s="15"/>
      <c r="C148" s="14"/>
      <c r="D148" s="16"/>
      <c r="E148" s="14"/>
      <c r="F148" s="14"/>
      <c r="G148" s="15"/>
      <c r="H148" s="15"/>
      <c r="I148" s="16"/>
      <c r="J148" s="14"/>
      <c r="K148" s="16"/>
      <c r="L148" s="16"/>
      <c r="M148" s="14"/>
      <c r="N148" s="16"/>
      <c r="O148" s="15"/>
      <c r="P148" s="16"/>
      <c r="Q148" s="14"/>
      <c r="R148"/>
    </row>
    <row r="149" spans="1:18" x14ac:dyDescent="0.3">
      <c r="A149" s="14"/>
      <c r="B149" s="15"/>
      <c r="C149" s="14"/>
      <c r="D149" s="16"/>
      <c r="E149" s="14"/>
      <c r="F149" s="14"/>
      <c r="G149" s="15"/>
      <c r="H149" s="15"/>
      <c r="I149" s="16"/>
      <c r="J149" s="14"/>
      <c r="K149" s="16"/>
      <c r="L149" s="16"/>
      <c r="M149" s="14"/>
      <c r="N149" s="16"/>
      <c r="O149" s="15"/>
      <c r="P149" s="16"/>
      <c r="Q149" s="14"/>
      <c r="R149"/>
    </row>
    <row r="150" spans="1:18" x14ac:dyDescent="0.3">
      <c r="A150" s="14"/>
      <c r="B150" s="15"/>
      <c r="C150" s="14"/>
      <c r="D150" s="16"/>
      <c r="E150" s="14"/>
      <c r="F150" s="14"/>
      <c r="G150" s="15"/>
      <c r="H150" s="15"/>
      <c r="I150" s="16"/>
      <c r="J150" s="14"/>
      <c r="K150" s="16"/>
      <c r="L150" s="16"/>
      <c r="M150" s="14"/>
      <c r="N150" s="16"/>
      <c r="O150" s="15"/>
      <c r="P150" s="16"/>
      <c r="Q150" s="14"/>
      <c r="R150"/>
    </row>
    <row r="151" spans="1:18" x14ac:dyDescent="0.3">
      <c r="A151" s="14"/>
      <c r="B151" s="15"/>
      <c r="C151" s="14"/>
      <c r="D151" s="16"/>
      <c r="E151" s="14"/>
      <c r="F151" s="14"/>
      <c r="G151" s="15"/>
      <c r="H151" s="15"/>
      <c r="I151" s="16"/>
      <c r="J151" s="14"/>
      <c r="K151" s="16"/>
      <c r="L151" s="16"/>
      <c r="M151" s="14"/>
      <c r="N151" s="16"/>
      <c r="O151" s="15"/>
      <c r="P151" s="16"/>
      <c r="Q151" s="14"/>
      <c r="R151"/>
    </row>
    <row r="152" spans="1:18" x14ac:dyDescent="0.3">
      <c r="A152" s="14"/>
      <c r="B152" s="15"/>
      <c r="C152" s="14"/>
      <c r="D152" s="16"/>
      <c r="E152" s="14"/>
      <c r="F152" s="14"/>
      <c r="G152" s="15"/>
      <c r="H152" s="15"/>
      <c r="I152" s="16"/>
      <c r="J152" s="14"/>
      <c r="K152" s="16"/>
      <c r="L152" s="16"/>
      <c r="M152" s="14"/>
      <c r="N152" s="16"/>
      <c r="O152" s="15"/>
      <c r="P152" s="16"/>
      <c r="Q152" s="14"/>
      <c r="R152"/>
    </row>
    <row r="153" spans="1:18" x14ac:dyDescent="0.3">
      <c r="A153" s="14"/>
      <c r="B153" s="15"/>
      <c r="C153" s="14"/>
      <c r="D153" s="16"/>
      <c r="E153" s="14"/>
      <c r="F153" s="14"/>
      <c r="G153" s="15"/>
      <c r="H153" s="15"/>
      <c r="I153" s="16"/>
      <c r="J153" s="14"/>
      <c r="K153" s="16"/>
      <c r="L153" s="16"/>
      <c r="M153" s="14"/>
      <c r="N153" s="16"/>
      <c r="O153" s="15"/>
      <c r="P153" s="16"/>
      <c r="Q153" s="14"/>
      <c r="R153"/>
    </row>
    <row r="154" spans="1:18" x14ac:dyDescent="0.3">
      <c r="A154" s="14"/>
      <c r="B154" s="15"/>
      <c r="C154" s="14"/>
      <c r="D154" s="16"/>
      <c r="E154" s="14"/>
      <c r="F154" s="14"/>
      <c r="G154" s="15"/>
      <c r="H154" s="15"/>
      <c r="I154" s="16"/>
      <c r="J154" s="14"/>
      <c r="K154" s="16"/>
      <c r="L154" s="16"/>
      <c r="M154" s="14"/>
      <c r="N154" s="16"/>
      <c r="O154" s="15"/>
      <c r="P154" s="16"/>
      <c r="Q154" s="14"/>
      <c r="R154"/>
    </row>
    <row r="155" spans="1:18" x14ac:dyDescent="0.3">
      <c r="A155" s="14"/>
      <c r="B155" s="15"/>
      <c r="C155" s="14"/>
      <c r="D155" s="16"/>
      <c r="E155" s="14"/>
      <c r="F155" s="14"/>
      <c r="G155" s="15"/>
      <c r="H155" s="15"/>
      <c r="I155" s="16"/>
      <c r="J155" s="14"/>
      <c r="K155" s="16"/>
      <c r="L155" s="16"/>
      <c r="M155" s="14"/>
      <c r="N155" s="16"/>
      <c r="O155" s="15"/>
      <c r="P155" s="16"/>
      <c r="Q155" s="14"/>
      <c r="R155"/>
    </row>
    <row r="156" spans="1:18" x14ac:dyDescent="0.3">
      <c r="A156" s="14"/>
      <c r="B156" s="15"/>
      <c r="C156" s="14"/>
      <c r="D156" s="16"/>
      <c r="E156" s="14"/>
      <c r="F156" s="14"/>
      <c r="G156" s="15"/>
      <c r="H156" s="15"/>
      <c r="I156" s="16"/>
      <c r="J156" s="14"/>
      <c r="K156" s="16"/>
      <c r="L156" s="16"/>
      <c r="M156" s="14"/>
      <c r="N156" s="16"/>
      <c r="O156" s="15"/>
      <c r="P156" s="16"/>
      <c r="Q156" s="14"/>
      <c r="R156"/>
    </row>
    <row r="157" spans="1:18" x14ac:dyDescent="0.3">
      <c r="A157" s="14"/>
      <c r="B157" s="15"/>
      <c r="C157" s="14"/>
      <c r="D157" s="16"/>
      <c r="E157" s="14"/>
      <c r="F157" s="14"/>
      <c r="G157" s="15"/>
      <c r="H157" s="15"/>
      <c r="I157" s="16"/>
      <c r="J157" s="14"/>
      <c r="K157" s="16"/>
      <c r="L157" s="16"/>
      <c r="M157" s="14"/>
      <c r="N157" s="16"/>
      <c r="O157" s="15"/>
      <c r="P157" s="16"/>
      <c r="Q157" s="14"/>
      <c r="R157"/>
    </row>
    <row r="158" spans="1:18" x14ac:dyDescent="0.3">
      <c r="A158" s="14"/>
      <c r="B158" s="15"/>
      <c r="C158" s="14"/>
      <c r="D158" s="16"/>
      <c r="E158" s="14"/>
      <c r="F158" s="14"/>
      <c r="G158" s="15"/>
      <c r="H158" s="15"/>
      <c r="I158" s="16"/>
      <c r="J158" s="14"/>
      <c r="K158" s="16"/>
      <c r="L158" s="16"/>
      <c r="M158" s="14"/>
      <c r="N158" s="16"/>
      <c r="O158" s="15"/>
      <c r="P158" s="16"/>
      <c r="Q158" s="14"/>
      <c r="R158"/>
    </row>
    <row r="159" spans="1:18" x14ac:dyDescent="0.3">
      <c r="A159" s="14"/>
      <c r="B159" s="15"/>
      <c r="C159" s="14"/>
      <c r="D159" s="16"/>
      <c r="E159" s="14"/>
      <c r="F159" s="14"/>
      <c r="G159" s="15"/>
      <c r="H159" s="15"/>
      <c r="I159" s="16"/>
      <c r="J159" s="14"/>
      <c r="K159" s="16"/>
      <c r="L159" s="16"/>
      <c r="M159" s="14"/>
      <c r="N159" s="16"/>
      <c r="O159" s="15"/>
      <c r="P159" s="16"/>
      <c r="Q159" s="14"/>
      <c r="R159"/>
    </row>
    <row r="160" spans="1:18" x14ac:dyDescent="0.3">
      <c r="A160" s="14"/>
      <c r="B160" s="15"/>
      <c r="C160" s="14"/>
      <c r="D160" s="16"/>
      <c r="E160" s="14"/>
      <c r="F160" s="14"/>
      <c r="G160" s="15"/>
      <c r="H160" s="15"/>
      <c r="I160" s="16"/>
      <c r="J160" s="14"/>
      <c r="K160" s="16"/>
      <c r="L160" s="16"/>
      <c r="M160" s="14"/>
      <c r="N160" s="16"/>
      <c r="O160" s="15"/>
      <c r="P160" s="16"/>
      <c r="Q160" s="14"/>
      <c r="R160"/>
    </row>
    <row r="161" spans="1:18" x14ac:dyDescent="0.3">
      <c r="A161" s="14"/>
      <c r="B161" s="15"/>
      <c r="C161" s="14"/>
      <c r="D161" s="16"/>
      <c r="E161" s="14"/>
      <c r="F161" s="14"/>
      <c r="G161" s="15"/>
      <c r="H161" s="15"/>
      <c r="I161" s="16"/>
      <c r="J161" s="14"/>
      <c r="K161" s="16"/>
      <c r="L161" s="16"/>
      <c r="M161" s="14"/>
      <c r="N161" s="16"/>
      <c r="O161" s="15"/>
      <c r="P161" s="16"/>
      <c r="Q161" s="14"/>
      <c r="R161"/>
    </row>
    <row r="162" spans="1:18" x14ac:dyDescent="0.3">
      <c r="A162" s="14"/>
      <c r="B162" s="15"/>
      <c r="C162" s="14"/>
      <c r="D162" s="16"/>
      <c r="E162" s="14"/>
      <c r="F162" s="14"/>
      <c r="G162" s="15"/>
      <c r="H162" s="15"/>
      <c r="I162" s="16"/>
      <c r="J162" s="14"/>
      <c r="K162" s="16"/>
      <c r="L162" s="16"/>
      <c r="M162" s="14"/>
      <c r="N162" s="16"/>
      <c r="O162" s="15"/>
      <c r="P162" s="16"/>
      <c r="Q162" s="14"/>
      <c r="R162"/>
    </row>
    <row r="163" spans="1:18" x14ac:dyDescent="0.3">
      <c r="A163" s="14"/>
      <c r="B163" s="15"/>
      <c r="C163" s="14"/>
      <c r="D163" s="16"/>
      <c r="E163" s="14"/>
      <c r="F163" s="14"/>
      <c r="G163" s="15"/>
      <c r="H163" s="15"/>
      <c r="I163" s="16"/>
      <c r="J163" s="14"/>
      <c r="K163" s="16"/>
      <c r="L163" s="16"/>
      <c r="M163" s="14"/>
      <c r="N163" s="16"/>
      <c r="O163" s="15"/>
      <c r="P163" s="16"/>
      <c r="Q163" s="14"/>
      <c r="R163"/>
    </row>
    <row r="164" spans="1:18" x14ac:dyDescent="0.3">
      <c r="A164" s="14"/>
      <c r="B164" s="15"/>
      <c r="C164" s="14"/>
      <c r="D164" s="16"/>
      <c r="E164" s="14"/>
      <c r="F164" s="14"/>
      <c r="G164" s="15"/>
      <c r="H164" s="15"/>
      <c r="I164" s="16"/>
      <c r="J164" s="14"/>
      <c r="K164" s="16"/>
      <c r="L164" s="16"/>
      <c r="M164" s="14"/>
      <c r="N164" s="16"/>
      <c r="O164" s="15"/>
      <c r="P164" s="16"/>
      <c r="Q164" s="14"/>
      <c r="R164"/>
    </row>
    <row r="165" spans="1:18" x14ac:dyDescent="0.3">
      <c r="A165" s="14"/>
      <c r="B165" s="15"/>
      <c r="C165" s="14"/>
      <c r="D165" s="16"/>
      <c r="E165" s="14"/>
      <c r="F165" s="14"/>
      <c r="G165" s="15"/>
      <c r="H165" s="15"/>
      <c r="I165" s="16"/>
      <c r="J165" s="14"/>
      <c r="K165" s="16"/>
      <c r="L165" s="16"/>
      <c r="M165" s="14"/>
      <c r="N165" s="16"/>
      <c r="O165" s="15"/>
      <c r="P165" s="16"/>
      <c r="Q165" s="14"/>
      <c r="R165"/>
    </row>
    <row r="166" spans="1:18" x14ac:dyDescent="0.3">
      <c r="A166" s="14"/>
      <c r="B166" s="15"/>
      <c r="C166" s="14"/>
      <c r="D166" s="16"/>
      <c r="E166" s="14"/>
      <c r="F166" s="14"/>
      <c r="G166" s="15"/>
      <c r="H166" s="15"/>
      <c r="I166" s="16"/>
      <c r="J166" s="14"/>
      <c r="K166" s="16"/>
      <c r="L166" s="16"/>
      <c r="M166" s="14"/>
      <c r="N166" s="16"/>
      <c r="O166" s="15"/>
      <c r="P166" s="16"/>
      <c r="Q166" s="14"/>
      <c r="R166"/>
    </row>
    <row r="167" spans="1:18" x14ac:dyDescent="0.3">
      <c r="A167" s="14"/>
      <c r="B167" s="15"/>
      <c r="C167" s="14"/>
      <c r="D167" s="16"/>
      <c r="E167" s="14"/>
      <c r="F167" s="14"/>
      <c r="G167" s="15"/>
      <c r="H167" s="15"/>
      <c r="I167" s="16"/>
      <c r="J167" s="14"/>
      <c r="K167" s="16"/>
      <c r="L167" s="16"/>
      <c r="M167" s="14"/>
      <c r="N167" s="16"/>
      <c r="O167" s="15"/>
      <c r="P167" s="16"/>
      <c r="Q167" s="14"/>
      <c r="R167"/>
    </row>
    <row r="168" spans="1:18" x14ac:dyDescent="0.3">
      <c r="A168" s="14"/>
      <c r="B168" s="15"/>
      <c r="C168" s="14"/>
      <c r="D168" s="16"/>
      <c r="E168" s="14"/>
      <c r="F168" s="14"/>
      <c r="G168" s="15"/>
      <c r="H168" s="15"/>
      <c r="I168" s="16"/>
      <c r="J168" s="14"/>
      <c r="K168" s="16"/>
      <c r="L168" s="16"/>
      <c r="M168" s="14"/>
      <c r="N168" s="16"/>
      <c r="O168" s="15"/>
      <c r="P168" s="16"/>
      <c r="Q168" s="14"/>
      <c r="R168"/>
    </row>
    <row r="169" spans="1:18" x14ac:dyDescent="0.3">
      <c r="A169" s="14"/>
      <c r="B169" s="15"/>
      <c r="C169" s="14"/>
      <c r="D169" s="16"/>
      <c r="E169" s="14"/>
      <c r="F169" s="14"/>
      <c r="G169" s="15"/>
      <c r="H169" s="15"/>
      <c r="I169" s="16"/>
      <c r="J169" s="14"/>
      <c r="K169" s="16"/>
      <c r="L169" s="16"/>
      <c r="M169" s="14"/>
      <c r="N169" s="16"/>
      <c r="O169" s="15"/>
      <c r="P169" s="16"/>
      <c r="Q169" s="14"/>
      <c r="R169"/>
    </row>
    <row r="170" spans="1:18" x14ac:dyDescent="0.3">
      <c r="A170" s="14"/>
      <c r="B170" s="15"/>
      <c r="C170" s="14"/>
      <c r="D170" s="16"/>
      <c r="E170" s="14"/>
      <c r="F170" s="14"/>
      <c r="G170" s="15"/>
      <c r="H170" s="15"/>
      <c r="I170" s="16"/>
      <c r="J170" s="14"/>
      <c r="K170" s="16"/>
      <c r="L170" s="16"/>
      <c r="M170" s="14"/>
      <c r="N170" s="16"/>
      <c r="O170" s="15"/>
      <c r="P170" s="16"/>
      <c r="Q170" s="14"/>
      <c r="R170"/>
    </row>
    <row r="171" spans="1:18" x14ac:dyDescent="0.3">
      <c r="A171" s="14"/>
      <c r="B171" s="15"/>
      <c r="C171" s="14"/>
      <c r="D171" s="16"/>
      <c r="E171" s="14"/>
      <c r="F171" s="14"/>
      <c r="G171" s="15"/>
      <c r="H171" s="15"/>
      <c r="I171" s="16"/>
      <c r="J171" s="14"/>
      <c r="K171" s="16"/>
      <c r="L171" s="16"/>
      <c r="M171" s="14"/>
      <c r="N171" s="16"/>
      <c r="O171" s="15"/>
      <c r="P171" s="16"/>
      <c r="Q171" s="14"/>
      <c r="R171"/>
    </row>
    <row r="172" spans="1:18" x14ac:dyDescent="0.3">
      <c r="A172" s="14"/>
      <c r="B172" s="15"/>
      <c r="C172" s="14"/>
      <c r="D172" s="16"/>
      <c r="E172" s="14"/>
      <c r="F172" s="14"/>
      <c r="G172" s="15"/>
      <c r="H172" s="15"/>
      <c r="I172" s="16"/>
      <c r="J172" s="14"/>
      <c r="K172" s="16"/>
      <c r="L172" s="16"/>
      <c r="M172" s="14"/>
      <c r="N172" s="16"/>
      <c r="O172" s="15"/>
      <c r="P172" s="16"/>
      <c r="Q172" s="14"/>
      <c r="R172"/>
    </row>
    <row r="173" spans="1:18" x14ac:dyDescent="0.3">
      <c r="A173" s="14"/>
      <c r="B173" s="15"/>
      <c r="C173" s="14"/>
      <c r="D173" s="16"/>
      <c r="E173" s="14"/>
      <c r="F173" s="14"/>
      <c r="G173" s="15"/>
      <c r="H173" s="15"/>
      <c r="I173" s="16"/>
      <c r="J173" s="14"/>
      <c r="K173" s="16"/>
      <c r="L173" s="16"/>
      <c r="M173" s="14"/>
      <c r="N173" s="16"/>
      <c r="O173" s="15"/>
      <c r="P173" s="16"/>
      <c r="Q173" s="14"/>
      <c r="R173"/>
    </row>
    <row r="174" spans="1:18" x14ac:dyDescent="0.3">
      <c r="A174" s="14"/>
      <c r="B174" s="15"/>
      <c r="C174" s="14"/>
      <c r="D174" s="16"/>
      <c r="E174" s="14"/>
      <c r="F174" s="14"/>
      <c r="G174" s="15"/>
      <c r="H174" s="15"/>
      <c r="I174" s="16"/>
      <c r="J174" s="14"/>
      <c r="K174" s="16"/>
      <c r="L174" s="16"/>
      <c r="M174" s="14"/>
      <c r="N174" s="16"/>
      <c r="O174" s="15"/>
      <c r="P174" s="16"/>
      <c r="Q174" s="14"/>
      <c r="R174"/>
    </row>
    <row r="175" spans="1:18" x14ac:dyDescent="0.3">
      <c r="A175" s="14"/>
      <c r="B175" s="15"/>
      <c r="C175" s="14"/>
      <c r="D175" s="16"/>
      <c r="E175" s="14"/>
      <c r="F175" s="14"/>
      <c r="G175" s="15"/>
      <c r="H175" s="15"/>
      <c r="I175" s="16"/>
      <c r="J175" s="14"/>
      <c r="K175" s="16"/>
      <c r="L175" s="16"/>
      <c r="M175" s="14"/>
      <c r="N175" s="16"/>
      <c r="O175" s="15"/>
      <c r="P175" s="16"/>
      <c r="Q175" s="14"/>
      <c r="R175"/>
    </row>
    <row r="176" spans="1:18" x14ac:dyDescent="0.3">
      <c r="A176" s="14"/>
      <c r="B176" s="15"/>
      <c r="C176" s="14"/>
      <c r="D176" s="16"/>
      <c r="E176" s="14"/>
      <c r="F176" s="14"/>
      <c r="G176" s="15"/>
      <c r="H176" s="15"/>
      <c r="I176" s="16"/>
      <c r="J176" s="14"/>
      <c r="K176" s="16"/>
      <c r="L176" s="16"/>
      <c r="M176" s="14"/>
      <c r="N176" s="16"/>
      <c r="O176" s="15"/>
      <c r="P176" s="16"/>
      <c r="Q176" s="14"/>
      <c r="R176"/>
    </row>
    <row r="177" spans="1:18" x14ac:dyDescent="0.3">
      <c r="A177" s="14"/>
      <c r="B177" s="15"/>
      <c r="C177" s="14"/>
      <c r="D177" s="16"/>
      <c r="E177" s="14"/>
      <c r="F177" s="14"/>
      <c r="G177" s="15"/>
      <c r="H177" s="15"/>
      <c r="I177" s="16"/>
      <c r="J177" s="14"/>
      <c r="K177" s="16"/>
      <c r="L177" s="16"/>
      <c r="M177" s="14"/>
      <c r="N177" s="16"/>
      <c r="O177" s="15"/>
      <c r="P177" s="16"/>
      <c r="Q177" s="14"/>
      <c r="R177"/>
    </row>
    <row r="178" spans="1:18" x14ac:dyDescent="0.3">
      <c r="A178" s="14"/>
      <c r="B178" s="15"/>
      <c r="C178" s="14"/>
      <c r="D178" s="16"/>
      <c r="E178" s="14"/>
      <c r="F178" s="14"/>
      <c r="G178" s="15"/>
      <c r="H178" s="15"/>
      <c r="I178" s="16"/>
      <c r="J178" s="14"/>
      <c r="K178" s="16"/>
      <c r="L178" s="16"/>
      <c r="M178" s="14"/>
      <c r="N178" s="16"/>
      <c r="O178" s="15"/>
      <c r="P178" s="16"/>
      <c r="Q178" s="14"/>
      <c r="R178"/>
    </row>
    <row r="179" spans="1:18" x14ac:dyDescent="0.3">
      <c r="A179" s="3"/>
      <c r="B179" s="7"/>
      <c r="C179" s="3"/>
      <c r="D179" s="8"/>
      <c r="E179" s="3"/>
      <c r="F179" s="3"/>
      <c r="G179" s="7"/>
      <c r="H179" s="7"/>
      <c r="I179" s="8"/>
      <c r="J179" s="3"/>
      <c r="K179" s="8"/>
      <c r="L179" s="8"/>
      <c r="M179" s="3"/>
      <c r="N179" s="8"/>
      <c r="O179" s="7"/>
      <c r="P179" s="8"/>
      <c r="Q179" s="3"/>
    </row>
    <row r="180" spans="1:18" x14ac:dyDescent="0.3">
      <c r="A180" s="3"/>
      <c r="B180" s="7"/>
      <c r="C180" s="3"/>
      <c r="D180" s="8"/>
      <c r="E180" s="3"/>
      <c r="F180" s="3"/>
      <c r="G180" s="7"/>
      <c r="H180" s="7"/>
      <c r="I180" s="8"/>
      <c r="J180" s="3"/>
      <c r="K180" s="8"/>
      <c r="L180" s="8"/>
      <c r="M180" s="3"/>
      <c r="N180" s="8"/>
      <c r="O180" s="7"/>
      <c r="P180" s="8"/>
      <c r="Q180" s="3"/>
    </row>
    <row r="181" spans="1:18" x14ac:dyDescent="0.3">
      <c r="A181" s="3"/>
      <c r="B181" s="7"/>
      <c r="C181" s="3"/>
      <c r="D181" s="8"/>
      <c r="E181" s="3"/>
      <c r="F181" s="3"/>
      <c r="G181" s="7"/>
      <c r="H181" s="7"/>
      <c r="I181" s="8"/>
      <c r="J181" s="3"/>
      <c r="K181" s="8"/>
      <c r="L181" s="8"/>
      <c r="M181" s="3"/>
      <c r="N181" s="8"/>
      <c r="O181" s="7"/>
      <c r="P181" s="8"/>
      <c r="Q181" s="3"/>
    </row>
    <row r="182" spans="1:18" x14ac:dyDescent="0.3">
      <c r="A182" s="3"/>
      <c r="B182" s="7"/>
      <c r="C182" s="3"/>
      <c r="D182" s="8"/>
      <c r="E182" s="3"/>
      <c r="F182" s="3"/>
      <c r="G182" s="7"/>
      <c r="H182" s="7"/>
      <c r="I182" s="8"/>
      <c r="J182" s="3"/>
      <c r="K182" s="8"/>
      <c r="L182" s="8"/>
      <c r="M182" s="3"/>
      <c r="N182" s="8"/>
      <c r="O182" s="7"/>
      <c r="P182" s="8"/>
      <c r="Q182" s="3"/>
    </row>
    <row r="183" spans="1:18" x14ac:dyDescent="0.3">
      <c r="A183" s="3"/>
      <c r="B183" s="7"/>
      <c r="C183" s="3"/>
      <c r="D183" s="8"/>
      <c r="E183" s="3"/>
      <c r="F183" s="3"/>
      <c r="G183" s="7"/>
      <c r="H183" s="7"/>
      <c r="I183" s="8"/>
      <c r="J183" s="3"/>
      <c r="K183" s="8"/>
      <c r="L183" s="8"/>
      <c r="M183" s="3"/>
      <c r="N183" s="8"/>
      <c r="O183" s="7"/>
      <c r="P183" s="8"/>
      <c r="Q183" s="3"/>
    </row>
    <row r="184" spans="1:18" x14ac:dyDescent="0.3">
      <c r="A184" s="3"/>
      <c r="B184" s="7"/>
      <c r="C184" s="3"/>
      <c r="D184" s="8"/>
      <c r="E184" s="3"/>
      <c r="F184" s="3"/>
      <c r="G184" s="7"/>
      <c r="H184" s="7"/>
      <c r="I184" s="8"/>
      <c r="J184" s="3"/>
      <c r="K184" s="8"/>
      <c r="L184" s="8"/>
      <c r="M184" s="3"/>
      <c r="N184" s="8"/>
      <c r="O184" s="7"/>
      <c r="P184" s="8"/>
      <c r="Q184" s="3"/>
    </row>
    <row r="185" spans="1:18" x14ac:dyDescent="0.3">
      <c r="A185" s="3"/>
      <c r="B185" s="7"/>
      <c r="C185" s="3"/>
      <c r="D185" s="8"/>
      <c r="E185" s="3"/>
      <c r="F185" s="3"/>
      <c r="G185" s="7"/>
      <c r="H185" s="7"/>
      <c r="I185" s="8"/>
      <c r="J185" s="3"/>
      <c r="K185" s="8"/>
      <c r="L185" s="8"/>
      <c r="M185" s="3"/>
      <c r="N185" s="8"/>
      <c r="O185" s="7"/>
      <c r="P185" s="8"/>
      <c r="Q185" s="3"/>
    </row>
    <row r="186" spans="1:18" x14ac:dyDescent="0.3">
      <c r="A186" s="3"/>
      <c r="B186" s="7"/>
      <c r="C186" s="3"/>
      <c r="D186" s="8"/>
      <c r="E186" s="3"/>
      <c r="F186" s="3"/>
      <c r="G186" s="7"/>
      <c r="H186" s="7"/>
      <c r="I186" s="8"/>
      <c r="J186" s="3"/>
      <c r="K186" s="8"/>
      <c r="L186" s="8"/>
      <c r="M186" s="3"/>
      <c r="N186" s="8"/>
      <c r="O186" s="7"/>
      <c r="P186" s="8"/>
      <c r="Q186" s="3"/>
    </row>
    <row r="187" spans="1:18" x14ac:dyDescent="0.3">
      <c r="A187" s="3"/>
      <c r="B187" s="7"/>
      <c r="C187" s="3"/>
      <c r="D187" s="8"/>
      <c r="E187" s="3"/>
      <c r="F187" s="3"/>
      <c r="G187" s="7"/>
      <c r="H187" s="7"/>
      <c r="I187" s="8"/>
      <c r="J187" s="3"/>
      <c r="K187" s="8"/>
      <c r="L187" s="8"/>
      <c r="M187" s="3"/>
      <c r="N187" s="8"/>
      <c r="O187" s="7"/>
      <c r="P187" s="8"/>
      <c r="Q187" s="3"/>
    </row>
    <row r="188" spans="1:18" x14ac:dyDescent="0.3">
      <c r="A188" s="3"/>
      <c r="B188" s="7"/>
      <c r="C188" s="3"/>
      <c r="D188" s="8"/>
      <c r="E188" s="3"/>
      <c r="F188" s="3"/>
      <c r="G188" s="7"/>
      <c r="H188" s="7"/>
      <c r="I188" s="8"/>
      <c r="J188" s="3"/>
      <c r="K188" s="8"/>
      <c r="L188" s="8"/>
      <c r="M188" s="3"/>
      <c r="N188" s="8"/>
      <c r="O188" s="7"/>
      <c r="P188" s="8"/>
      <c r="Q188" s="3"/>
    </row>
    <row r="189" spans="1:18" x14ac:dyDescent="0.3">
      <c r="A189" s="3"/>
      <c r="B189" s="7"/>
      <c r="C189" s="3"/>
      <c r="D189" s="8"/>
      <c r="E189" s="3"/>
      <c r="F189" s="3"/>
      <c r="G189" s="7"/>
      <c r="H189" s="7"/>
      <c r="I189" s="8"/>
      <c r="J189" s="3"/>
      <c r="K189" s="8"/>
      <c r="L189" s="8"/>
      <c r="M189" s="3"/>
      <c r="N189" s="8"/>
      <c r="O189" s="7"/>
      <c r="P189" s="8"/>
      <c r="Q189" s="3"/>
    </row>
    <row r="190" spans="1:18" x14ac:dyDescent="0.3">
      <c r="A190" s="3"/>
      <c r="B190" s="7"/>
      <c r="C190" s="3"/>
      <c r="D190" s="8"/>
      <c r="E190" s="3"/>
      <c r="F190" s="3"/>
      <c r="G190" s="7"/>
      <c r="H190" s="7"/>
      <c r="I190" s="8"/>
      <c r="J190" s="3"/>
      <c r="K190" s="8"/>
      <c r="L190" s="8"/>
      <c r="M190" s="3"/>
      <c r="N190" s="8"/>
      <c r="O190" s="7"/>
      <c r="P190" s="8"/>
      <c r="Q190" s="3"/>
    </row>
    <row r="191" spans="1:18" x14ac:dyDescent="0.3">
      <c r="A191" s="3"/>
      <c r="B191" s="7"/>
      <c r="C191" s="3"/>
      <c r="D191" s="8"/>
      <c r="E191" s="3"/>
      <c r="F191" s="3"/>
      <c r="G191" s="7"/>
      <c r="H191" s="7"/>
      <c r="I191" s="8"/>
      <c r="J191" s="3"/>
      <c r="K191" s="8"/>
      <c r="L191" s="8"/>
      <c r="M191" s="3"/>
      <c r="N191" s="8"/>
      <c r="O191" s="7"/>
      <c r="P191" s="8"/>
      <c r="Q191" s="3"/>
    </row>
    <row r="192" spans="1:18" x14ac:dyDescent="0.3">
      <c r="A192" s="3"/>
      <c r="B192" s="7"/>
      <c r="C192" s="3"/>
      <c r="D192" s="8"/>
      <c r="E192" s="3"/>
      <c r="F192" s="3"/>
      <c r="G192" s="7"/>
      <c r="H192" s="7"/>
      <c r="I192" s="8"/>
      <c r="J192" s="3"/>
      <c r="K192" s="8"/>
      <c r="L192" s="8"/>
      <c r="M192" s="3"/>
      <c r="N192" s="8"/>
      <c r="O192" s="7"/>
      <c r="P192" s="8"/>
      <c r="Q192" s="3"/>
    </row>
    <row r="193" spans="1:17" x14ac:dyDescent="0.3">
      <c r="A193" s="3"/>
      <c r="B193" s="7"/>
      <c r="C193" s="3"/>
      <c r="D193" s="8"/>
      <c r="E193" s="3"/>
      <c r="F193" s="3"/>
      <c r="G193" s="7"/>
      <c r="H193" s="7"/>
      <c r="I193" s="8"/>
      <c r="J193" s="3"/>
      <c r="K193" s="8"/>
      <c r="L193" s="8"/>
      <c r="M193" s="3"/>
      <c r="N193" s="8"/>
      <c r="O193" s="7"/>
      <c r="P193" s="8"/>
      <c r="Q193" s="3"/>
    </row>
    <row r="194" spans="1:17" x14ac:dyDescent="0.3">
      <c r="A194" s="3"/>
      <c r="B194" s="7"/>
      <c r="C194" s="3"/>
      <c r="D194" s="8"/>
      <c r="E194" s="3"/>
      <c r="F194" s="3"/>
      <c r="G194" s="7"/>
      <c r="H194" s="7"/>
      <c r="I194" s="8"/>
      <c r="J194" s="3"/>
      <c r="K194" s="8"/>
      <c r="L194" s="8"/>
      <c r="M194" s="3"/>
      <c r="N194" s="8"/>
      <c r="O194" s="7"/>
      <c r="P194" s="8"/>
      <c r="Q194" s="3"/>
    </row>
    <row r="195" spans="1:17" x14ac:dyDescent="0.3">
      <c r="A195" s="3"/>
      <c r="B195" s="7"/>
      <c r="C195" s="3"/>
      <c r="D195" s="8"/>
      <c r="E195" s="3"/>
      <c r="F195" s="3"/>
      <c r="G195" s="7"/>
      <c r="H195" s="7"/>
      <c r="I195" s="8"/>
      <c r="J195" s="3"/>
      <c r="K195" s="8"/>
      <c r="L195" s="8"/>
      <c r="M195" s="3"/>
      <c r="N195" s="8"/>
      <c r="O195" s="7"/>
      <c r="P195" s="8"/>
      <c r="Q195" s="3"/>
    </row>
    <row r="196" spans="1:17" x14ac:dyDescent="0.3">
      <c r="A196" s="3"/>
      <c r="B196" s="7"/>
      <c r="C196" s="3"/>
      <c r="D196" s="8"/>
      <c r="E196" s="3"/>
      <c r="F196" s="3"/>
      <c r="G196" s="7"/>
      <c r="H196" s="7"/>
      <c r="I196" s="8"/>
      <c r="J196" s="3"/>
      <c r="K196" s="8"/>
      <c r="L196" s="8"/>
      <c r="M196" s="3"/>
      <c r="N196" s="8"/>
      <c r="O196" s="7"/>
      <c r="P196" s="8"/>
      <c r="Q196" s="3"/>
    </row>
    <row r="197" spans="1:17" x14ac:dyDescent="0.3">
      <c r="A197" s="3"/>
      <c r="B197" s="7"/>
      <c r="C197" s="3"/>
      <c r="D197" s="8"/>
      <c r="E197" s="3"/>
      <c r="F197" s="3"/>
      <c r="G197" s="7"/>
      <c r="H197" s="7"/>
      <c r="I197" s="8"/>
      <c r="J197" s="3"/>
      <c r="K197" s="8"/>
      <c r="L197" s="8"/>
      <c r="M197" s="3"/>
      <c r="N197" s="8"/>
      <c r="O197" s="7"/>
      <c r="P197" s="8"/>
      <c r="Q197" s="3"/>
    </row>
    <row r="198" spans="1:17" x14ac:dyDescent="0.3">
      <c r="A198" s="3"/>
      <c r="B198" s="7"/>
      <c r="C198" s="3"/>
      <c r="D198" s="8"/>
      <c r="E198" s="3"/>
      <c r="F198" s="3"/>
      <c r="G198" s="7"/>
      <c r="H198" s="7"/>
      <c r="I198" s="8"/>
      <c r="J198" s="3"/>
      <c r="K198" s="8"/>
      <c r="L198" s="8"/>
      <c r="M198" s="3"/>
      <c r="N198" s="8"/>
      <c r="O198" s="7"/>
      <c r="P198" s="8"/>
      <c r="Q198" s="3"/>
    </row>
    <row r="199" spans="1:17" x14ac:dyDescent="0.3">
      <c r="A199" s="3"/>
      <c r="B199" s="7"/>
      <c r="C199" s="3"/>
      <c r="D199" s="8"/>
      <c r="E199" s="3"/>
      <c r="F199" s="3"/>
      <c r="G199" s="7"/>
      <c r="H199" s="7"/>
      <c r="I199" s="8"/>
      <c r="J199" s="3"/>
      <c r="K199" s="8"/>
      <c r="L199" s="8"/>
      <c r="M199" s="3"/>
      <c r="N199" s="8"/>
      <c r="O199" s="7"/>
      <c r="P199" s="8"/>
      <c r="Q199" s="3"/>
    </row>
    <row r="200" spans="1:17" x14ac:dyDescent="0.3">
      <c r="A200" s="3"/>
      <c r="B200" s="7"/>
      <c r="C200" s="3"/>
      <c r="D200" s="8"/>
      <c r="E200" s="3"/>
      <c r="F200" s="3"/>
      <c r="G200" s="7"/>
      <c r="H200" s="7"/>
      <c r="I200" s="8"/>
      <c r="J200" s="3"/>
      <c r="K200" s="8"/>
      <c r="L200" s="8"/>
      <c r="M200" s="3"/>
      <c r="N200" s="8"/>
      <c r="O200" s="7"/>
      <c r="P200" s="8"/>
      <c r="Q200" s="3"/>
    </row>
    <row r="201" spans="1:17" x14ac:dyDescent="0.3">
      <c r="A201" s="3"/>
      <c r="B201" s="7"/>
      <c r="C201" s="3"/>
      <c r="D201" s="8"/>
      <c r="E201" s="3"/>
      <c r="F201" s="3"/>
      <c r="G201" s="7"/>
      <c r="H201" s="7"/>
      <c r="I201" s="8"/>
      <c r="J201" s="3"/>
      <c r="K201" s="8"/>
      <c r="L201" s="8"/>
      <c r="M201" s="3"/>
      <c r="N201" s="8"/>
      <c r="O201" s="7"/>
      <c r="P201" s="8"/>
      <c r="Q201" s="3"/>
    </row>
    <row r="202" spans="1:17" x14ac:dyDescent="0.3">
      <c r="A202" s="3"/>
      <c r="B202" s="7"/>
      <c r="C202" s="3"/>
      <c r="D202" s="8"/>
      <c r="E202" s="3"/>
      <c r="F202" s="3"/>
      <c r="G202" s="7"/>
      <c r="H202" s="7"/>
      <c r="I202" s="8"/>
      <c r="J202" s="3"/>
      <c r="K202" s="8"/>
      <c r="L202" s="8"/>
      <c r="M202" s="3"/>
      <c r="N202" s="8"/>
      <c r="O202" s="7"/>
      <c r="P202" s="8"/>
      <c r="Q202" s="3"/>
    </row>
    <row r="203" spans="1:17" x14ac:dyDescent="0.3">
      <c r="A203" s="3"/>
      <c r="B203" s="7"/>
      <c r="C203" s="3"/>
      <c r="D203" s="8"/>
      <c r="E203" s="3"/>
      <c r="F203" s="3"/>
      <c r="G203" s="7"/>
      <c r="H203" s="7"/>
      <c r="I203" s="8"/>
      <c r="J203" s="3"/>
      <c r="K203" s="8"/>
      <c r="L203" s="8"/>
      <c r="M203" s="3"/>
      <c r="N203" s="8"/>
      <c r="O203" s="7"/>
      <c r="P203" s="8"/>
      <c r="Q203" s="3"/>
    </row>
    <row r="204" spans="1:17" x14ac:dyDescent="0.3">
      <c r="A204" s="3"/>
      <c r="B204" s="7"/>
      <c r="C204" s="3"/>
      <c r="D204" s="8"/>
      <c r="E204" s="3"/>
      <c r="F204" s="3"/>
      <c r="G204" s="7"/>
      <c r="H204" s="7"/>
      <c r="I204" s="8"/>
      <c r="J204" s="3"/>
      <c r="K204" s="8"/>
      <c r="L204" s="8"/>
      <c r="M204" s="3"/>
      <c r="N204" s="8"/>
      <c r="O204" s="7"/>
      <c r="P204" s="8"/>
      <c r="Q204" s="3"/>
    </row>
    <row r="205" spans="1:17" x14ac:dyDescent="0.3">
      <c r="A205" s="3"/>
      <c r="B205" s="7"/>
      <c r="C205" s="3"/>
      <c r="D205" s="8"/>
      <c r="E205" s="3"/>
      <c r="F205" s="3"/>
      <c r="G205" s="7"/>
      <c r="H205" s="7"/>
      <c r="I205" s="8"/>
      <c r="J205" s="3"/>
      <c r="K205" s="8"/>
      <c r="L205" s="8"/>
      <c r="M205" s="3"/>
      <c r="N205" s="8"/>
      <c r="O205" s="7"/>
      <c r="P205" s="8"/>
      <c r="Q205" s="3"/>
    </row>
    <row r="206" spans="1:17" x14ac:dyDescent="0.3">
      <c r="A206" s="3"/>
      <c r="B206" s="7"/>
      <c r="C206" s="3"/>
      <c r="D206" s="8"/>
      <c r="E206" s="3"/>
      <c r="F206" s="3"/>
      <c r="G206" s="7"/>
      <c r="H206" s="7"/>
      <c r="I206" s="8"/>
      <c r="J206" s="3"/>
      <c r="K206" s="8"/>
      <c r="L206" s="8"/>
      <c r="M206" s="3"/>
      <c r="N206" s="8"/>
      <c r="O206" s="7"/>
      <c r="P206" s="8"/>
      <c r="Q206" s="3"/>
    </row>
    <row r="207" spans="1:17" x14ac:dyDescent="0.3">
      <c r="A207" s="3"/>
      <c r="B207" s="7"/>
      <c r="C207" s="3"/>
      <c r="D207" s="8"/>
      <c r="E207" s="3"/>
      <c r="F207" s="3"/>
      <c r="G207" s="7"/>
      <c r="H207" s="7"/>
      <c r="I207" s="8"/>
      <c r="J207" s="3"/>
      <c r="K207" s="8"/>
      <c r="L207" s="8"/>
      <c r="M207" s="3"/>
      <c r="N207" s="8"/>
      <c r="O207" s="7"/>
      <c r="P207" s="8"/>
      <c r="Q207" s="3"/>
    </row>
    <row r="208" spans="1:17" x14ac:dyDescent="0.3">
      <c r="A208" s="3"/>
      <c r="B208" s="7"/>
      <c r="C208" s="3"/>
      <c r="D208" s="8"/>
      <c r="E208" s="3"/>
      <c r="F208" s="3"/>
      <c r="G208" s="7"/>
      <c r="H208" s="7"/>
      <c r="I208" s="8"/>
      <c r="J208" s="3"/>
      <c r="K208" s="8"/>
      <c r="L208" s="8"/>
      <c r="M208" s="3"/>
      <c r="N208" s="8"/>
      <c r="O208" s="7"/>
      <c r="P208" s="8"/>
      <c r="Q208" s="3"/>
    </row>
    <row r="209" spans="1:17" x14ac:dyDescent="0.3">
      <c r="A209" s="3"/>
      <c r="B209" s="7"/>
      <c r="C209" s="3"/>
      <c r="D209" s="8"/>
      <c r="E209" s="3"/>
      <c r="F209" s="3"/>
      <c r="G209" s="7"/>
      <c r="H209" s="7"/>
      <c r="I209" s="8"/>
      <c r="J209" s="3"/>
      <c r="K209" s="8"/>
      <c r="L209" s="8"/>
      <c r="M209" s="3"/>
      <c r="N209" s="8"/>
      <c r="O209" s="7"/>
      <c r="P209" s="8"/>
      <c r="Q209" s="3"/>
    </row>
    <row r="210" spans="1:17" x14ac:dyDescent="0.3">
      <c r="A210" s="3"/>
      <c r="B210" s="7"/>
      <c r="C210" s="3"/>
      <c r="D210" s="8"/>
      <c r="E210" s="3"/>
      <c r="F210" s="3"/>
      <c r="G210" s="7"/>
      <c r="H210" s="7"/>
      <c r="I210" s="8"/>
      <c r="J210" s="3"/>
      <c r="K210" s="8"/>
      <c r="L210" s="8"/>
      <c r="M210" s="3"/>
      <c r="N210" s="8"/>
      <c r="O210" s="7"/>
      <c r="P210" s="8"/>
      <c r="Q210" s="3"/>
    </row>
    <row r="211" spans="1:17" x14ac:dyDescent="0.3">
      <c r="A211" s="3"/>
      <c r="B211" s="7"/>
      <c r="C211" s="3"/>
      <c r="D211" s="8"/>
      <c r="E211" s="3"/>
      <c r="F211" s="3"/>
      <c r="G211" s="7"/>
      <c r="H211" s="7"/>
      <c r="I211" s="8"/>
      <c r="J211" s="3"/>
      <c r="K211" s="8"/>
      <c r="L211" s="8"/>
      <c r="M211" s="3"/>
      <c r="N211" s="8"/>
      <c r="O211" s="7"/>
      <c r="P211" s="8"/>
      <c r="Q211" s="3"/>
    </row>
    <row r="212" spans="1:17" x14ac:dyDescent="0.3">
      <c r="A212" s="3"/>
      <c r="B212" s="7"/>
      <c r="C212" s="3"/>
      <c r="D212" s="8"/>
      <c r="E212" s="3"/>
      <c r="F212" s="3"/>
      <c r="G212" s="7"/>
      <c r="H212" s="7"/>
      <c r="I212" s="8"/>
      <c r="J212" s="3"/>
      <c r="K212" s="8"/>
      <c r="L212" s="8"/>
      <c r="M212" s="3"/>
      <c r="N212" s="8"/>
      <c r="O212" s="7"/>
      <c r="P212" s="8"/>
      <c r="Q212" s="3"/>
    </row>
    <row r="213" spans="1:17" x14ac:dyDescent="0.3">
      <c r="A213" s="3"/>
      <c r="B213" s="7"/>
      <c r="C213" s="3"/>
      <c r="D213" s="8"/>
      <c r="E213" s="3"/>
      <c r="F213" s="3"/>
      <c r="G213" s="7"/>
      <c r="H213" s="7"/>
      <c r="I213" s="8"/>
      <c r="J213" s="3"/>
      <c r="K213" s="8"/>
      <c r="L213" s="8"/>
      <c r="M213" s="3"/>
      <c r="N213" s="8"/>
      <c r="O213" s="7"/>
      <c r="P213" s="8"/>
      <c r="Q213" s="3"/>
    </row>
    <row r="214" spans="1:17" x14ac:dyDescent="0.3">
      <c r="A214" s="3"/>
      <c r="B214" s="7"/>
      <c r="C214" s="3"/>
      <c r="D214" s="8"/>
      <c r="E214" s="3"/>
      <c r="F214" s="3"/>
      <c r="G214" s="7"/>
      <c r="H214" s="7"/>
      <c r="I214" s="8"/>
      <c r="J214" s="3"/>
      <c r="K214" s="8"/>
      <c r="L214" s="8"/>
      <c r="M214" s="3"/>
      <c r="N214" s="8"/>
      <c r="O214" s="7"/>
      <c r="P214" s="8"/>
      <c r="Q214" s="3"/>
    </row>
    <row r="215" spans="1:17" x14ac:dyDescent="0.3">
      <c r="A215" s="3"/>
      <c r="B215" s="7"/>
      <c r="C215" s="3"/>
      <c r="D215" s="8"/>
      <c r="E215" s="3"/>
      <c r="F215" s="3"/>
      <c r="G215" s="7"/>
      <c r="H215" s="7"/>
      <c r="I215" s="8"/>
      <c r="J215" s="3"/>
      <c r="K215" s="8"/>
      <c r="L215" s="8"/>
      <c r="M215" s="3"/>
      <c r="N215" s="8"/>
      <c r="O215" s="7"/>
      <c r="P215" s="8"/>
      <c r="Q215" s="3"/>
    </row>
    <row r="216" spans="1:17" x14ac:dyDescent="0.3">
      <c r="A216" s="3"/>
      <c r="B216" s="7"/>
      <c r="C216" s="3"/>
      <c r="D216" s="8"/>
      <c r="E216" s="3"/>
      <c r="F216" s="3"/>
      <c r="G216" s="7"/>
      <c r="H216" s="7"/>
      <c r="I216" s="8"/>
      <c r="J216" s="3"/>
      <c r="K216" s="8"/>
      <c r="L216" s="8"/>
      <c r="M216" s="3"/>
      <c r="N216" s="8"/>
      <c r="O216" s="7"/>
      <c r="P216" s="8"/>
      <c r="Q216" s="3"/>
    </row>
    <row r="217" spans="1:17" x14ac:dyDescent="0.3">
      <c r="A217" s="3"/>
      <c r="B217" s="7"/>
      <c r="C217" s="3"/>
      <c r="D217" s="8"/>
      <c r="E217" s="3"/>
      <c r="F217" s="3"/>
      <c r="G217" s="7"/>
      <c r="H217" s="7"/>
      <c r="I217" s="8"/>
      <c r="J217" s="3"/>
      <c r="K217" s="8"/>
      <c r="L217" s="8"/>
      <c r="M217" s="3"/>
      <c r="N217" s="8"/>
      <c r="O217" s="7"/>
      <c r="P217" s="8"/>
      <c r="Q217" s="3"/>
    </row>
    <row r="218" spans="1:17" x14ac:dyDescent="0.3">
      <c r="A218" s="3"/>
      <c r="B218" s="7"/>
      <c r="C218" s="3"/>
      <c r="D218" s="8"/>
      <c r="E218" s="3"/>
      <c r="F218" s="3"/>
      <c r="G218" s="7"/>
      <c r="H218" s="7"/>
      <c r="I218" s="8"/>
      <c r="J218" s="3"/>
      <c r="K218" s="8"/>
      <c r="L218" s="8"/>
      <c r="M218" s="3"/>
      <c r="N218" s="8"/>
      <c r="O218" s="7"/>
      <c r="P218" s="8"/>
      <c r="Q218" s="3"/>
    </row>
    <row r="219" spans="1:17" x14ac:dyDescent="0.3">
      <c r="A219" s="3"/>
      <c r="B219" s="7"/>
      <c r="C219" s="3"/>
      <c r="D219" s="8"/>
      <c r="E219" s="3"/>
      <c r="F219" s="3"/>
      <c r="G219" s="7"/>
      <c r="H219" s="7"/>
      <c r="I219" s="8"/>
      <c r="J219" s="3"/>
      <c r="K219" s="8"/>
      <c r="L219" s="8"/>
      <c r="M219" s="3"/>
      <c r="N219" s="8"/>
      <c r="O219" s="7"/>
      <c r="P219" s="8"/>
      <c r="Q219" s="3"/>
    </row>
    <row r="220" spans="1:17" x14ac:dyDescent="0.3">
      <c r="A220" s="3"/>
      <c r="B220" s="7"/>
      <c r="C220" s="3"/>
      <c r="D220" s="8"/>
      <c r="E220" s="3"/>
      <c r="F220" s="3"/>
      <c r="G220" s="7"/>
      <c r="H220" s="7"/>
      <c r="I220" s="8"/>
      <c r="J220" s="3"/>
      <c r="K220" s="8"/>
      <c r="L220" s="8"/>
      <c r="M220" s="3"/>
      <c r="N220" s="8"/>
      <c r="O220" s="7"/>
      <c r="P220" s="8"/>
      <c r="Q220" s="3"/>
    </row>
    <row r="221" spans="1:17" x14ac:dyDescent="0.3">
      <c r="A221" s="3"/>
      <c r="B221" s="7"/>
      <c r="C221" s="3"/>
      <c r="D221" s="8"/>
      <c r="E221" s="3"/>
      <c r="F221" s="3"/>
      <c r="G221" s="7"/>
      <c r="H221" s="7"/>
      <c r="I221" s="8"/>
      <c r="J221" s="3"/>
      <c r="K221" s="8"/>
      <c r="L221" s="8"/>
      <c r="M221" s="3"/>
      <c r="N221" s="8"/>
      <c r="O221" s="7"/>
      <c r="P221" s="8"/>
      <c r="Q221" s="3"/>
    </row>
    <row r="222" spans="1:17" x14ac:dyDescent="0.3">
      <c r="A222" s="3"/>
      <c r="B222" s="7"/>
      <c r="C222" s="3"/>
      <c r="D222" s="8"/>
      <c r="E222" s="3"/>
      <c r="F222" s="3"/>
      <c r="G222" s="7"/>
      <c r="H222" s="7"/>
      <c r="I222" s="8"/>
      <c r="J222" s="3"/>
      <c r="K222" s="8"/>
      <c r="L222" s="8"/>
      <c r="M222" s="3"/>
      <c r="N222" s="8"/>
      <c r="O222" s="7"/>
      <c r="P222" s="8"/>
      <c r="Q222" s="3"/>
    </row>
    <row r="223" spans="1:17" x14ac:dyDescent="0.3">
      <c r="A223" s="3"/>
      <c r="B223" s="7"/>
      <c r="C223" s="3"/>
      <c r="D223" s="8"/>
      <c r="E223" s="3"/>
      <c r="F223" s="3"/>
      <c r="G223" s="7"/>
      <c r="H223" s="7"/>
      <c r="I223" s="8"/>
      <c r="J223" s="3"/>
      <c r="K223" s="8"/>
      <c r="L223" s="8"/>
      <c r="M223" s="3"/>
      <c r="N223" s="8"/>
      <c r="O223" s="7"/>
      <c r="P223" s="8"/>
      <c r="Q223" s="3"/>
    </row>
    <row r="224" spans="1:17" x14ac:dyDescent="0.3">
      <c r="A224" s="3"/>
      <c r="B224" s="7"/>
      <c r="C224" s="3"/>
      <c r="D224" s="8"/>
      <c r="E224" s="3"/>
      <c r="F224" s="3"/>
      <c r="G224" s="7"/>
      <c r="H224" s="7"/>
      <c r="I224" s="8"/>
      <c r="J224" s="3"/>
      <c r="K224" s="8"/>
      <c r="L224" s="8"/>
      <c r="M224" s="3"/>
      <c r="N224" s="8"/>
      <c r="O224" s="7"/>
      <c r="P224" s="8"/>
      <c r="Q224" s="3"/>
    </row>
    <row r="225" spans="1:17" x14ac:dyDescent="0.3">
      <c r="A225" s="3"/>
      <c r="B225" s="7"/>
      <c r="C225" s="3"/>
      <c r="D225" s="8"/>
      <c r="E225" s="3"/>
      <c r="F225" s="3"/>
      <c r="G225" s="7"/>
      <c r="H225" s="7"/>
      <c r="I225" s="8"/>
      <c r="J225" s="3"/>
      <c r="K225" s="8"/>
      <c r="L225" s="8"/>
      <c r="M225" s="3"/>
      <c r="N225" s="8"/>
      <c r="O225" s="7"/>
      <c r="P225" s="8"/>
      <c r="Q225" s="3"/>
    </row>
    <row r="226" spans="1:17" x14ac:dyDescent="0.3">
      <c r="B226" s="7"/>
      <c r="C226" s="3"/>
      <c r="D226" s="8"/>
      <c r="G226" s="7"/>
      <c r="I226" s="8"/>
      <c r="L226" s="8"/>
      <c r="O226" s="7"/>
      <c r="P226" s="8"/>
    </row>
    <row r="227" spans="1:17" x14ac:dyDescent="0.3">
      <c r="B227" s="7"/>
      <c r="C227" s="3"/>
      <c r="D227" s="8"/>
      <c r="G227" s="7"/>
      <c r="I227" s="8"/>
      <c r="L227" s="8"/>
      <c r="O227" s="7"/>
      <c r="P227" s="8"/>
    </row>
    <row r="228" spans="1:17" x14ac:dyDescent="0.3">
      <c r="B228" s="7"/>
      <c r="C228" s="3"/>
      <c r="D228" s="8"/>
      <c r="G228" s="7"/>
      <c r="I228" s="8"/>
      <c r="L228" s="8"/>
      <c r="O228" s="7"/>
      <c r="P228" s="8"/>
    </row>
    <row r="229" spans="1:17" x14ac:dyDescent="0.3">
      <c r="B229" s="7"/>
      <c r="C229" s="3"/>
      <c r="D229" s="8"/>
      <c r="G229" s="7"/>
      <c r="I229" s="8"/>
      <c r="L229" s="8"/>
      <c r="O229" s="7"/>
      <c r="P229" s="8"/>
    </row>
    <row r="230" spans="1:17" x14ac:dyDescent="0.3">
      <c r="B230" s="7"/>
      <c r="C230" s="3"/>
      <c r="D230" s="8"/>
      <c r="G230" s="7"/>
      <c r="I230" s="8"/>
      <c r="L230" s="8"/>
      <c r="O230" s="7"/>
      <c r="P230" s="8"/>
    </row>
    <row r="231" spans="1:17" x14ac:dyDescent="0.3">
      <c r="B231" s="7"/>
      <c r="C231" s="3"/>
      <c r="D231" s="8"/>
      <c r="G231" s="7"/>
      <c r="I231" s="8"/>
      <c r="L231" s="8"/>
      <c r="O231" s="7"/>
      <c r="P231" s="8"/>
    </row>
    <row r="232" spans="1:17" x14ac:dyDescent="0.3">
      <c r="B232" s="7"/>
      <c r="C232" s="3"/>
      <c r="D232" s="8"/>
      <c r="G232" s="7"/>
      <c r="I232" s="8"/>
      <c r="L232" s="8"/>
      <c r="O232" s="7"/>
      <c r="P232" s="8"/>
    </row>
    <row r="233" spans="1:17" x14ac:dyDescent="0.3">
      <c r="B233" s="7"/>
      <c r="C233" s="3"/>
      <c r="D233" s="8"/>
      <c r="G233" s="7"/>
      <c r="I233" s="8"/>
      <c r="L233" s="8"/>
      <c r="O233" s="7"/>
      <c r="P233" s="8"/>
    </row>
    <row r="234" spans="1:17" x14ac:dyDescent="0.3">
      <c r="B234" s="7"/>
      <c r="C234" s="3"/>
      <c r="D234" s="8"/>
      <c r="G234" s="7"/>
      <c r="I234" s="8"/>
      <c r="L234" s="8"/>
      <c r="O234" s="7"/>
      <c r="P234" s="8"/>
    </row>
    <row r="235" spans="1:17" x14ac:dyDescent="0.3">
      <c r="B235" s="7"/>
      <c r="C235" s="3"/>
      <c r="D235" s="8"/>
      <c r="G235" s="7"/>
      <c r="I235" s="8"/>
      <c r="L235" s="8"/>
      <c r="O235" s="7"/>
      <c r="P235" s="8"/>
    </row>
    <row r="236" spans="1:17" x14ac:dyDescent="0.3">
      <c r="B236" s="7"/>
      <c r="C236" s="3"/>
      <c r="D236" s="8"/>
      <c r="G236" s="7"/>
      <c r="I236" s="8"/>
      <c r="O236" s="7"/>
      <c r="P236" s="8"/>
    </row>
    <row r="237" spans="1:17" x14ac:dyDescent="0.3">
      <c r="B237" s="7"/>
      <c r="C237" s="3"/>
      <c r="D237" s="8"/>
      <c r="G237" s="7"/>
      <c r="I237" s="8"/>
      <c r="O237" s="7"/>
      <c r="P237" s="8"/>
    </row>
    <row r="238" spans="1:17" x14ac:dyDescent="0.3">
      <c r="B238" s="7"/>
      <c r="C238" s="3"/>
      <c r="D238" s="8"/>
      <c r="G238" s="7"/>
      <c r="I238" s="8"/>
      <c r="O238" s="7"/>
      <c r="P238" s="8"/>
    </row>
    <row r="239" spans="1:17" x14ac:dyDescent="0.3">
      <c r="B239" s="7"/>
      <c r="C239" s="3"/>
      <c r="D239" s="8"/>
      <c r="G239" s="7"/>
      <c r="I239" s="8"/>
      <c r="O239" s="7"/>
      <c r="P239" s="8"/>
    </row>
    <row r="240" spans="1:17" x14ac:dyDescent="0.3">
      <c r="B240" s="7"/>
      <c r="C240" s="3"/>
      <c r="D240" s="8"/>
      <c r="G240" s="7"/>
      <c r="I240" s="8"/>
      <c r="O240" s="7"/>
      <c r="P240" s="8"/>
    </row>
    <row r="241" spans="2:16" x14ac:dyDescent="0.3">
      <c r="B241" s="7"/>
      <c r="C241" s="3"/>
      <c r="D241" s="8"/>
      <c r="G241" s="7"/>
      <c r="I241" s="8"/>
      <c r="O241" s="7"/>
      <c r="P241" s="8"/>
    </row>
    <row r="242" spans="2:16" x14ac:dyDescent="0.3">
      <c r="B242" s="7"/>
      <c r="C242" s="3"/>
      <c r="D242" s="8"/>
      <c r="G242" s="7"/>
      <c r="I242" s="8"/>
      <c r="O242" s="7"/>
      <c r="P242" s="8"/>
    </row>
    <row r="243" spans="2:16" x14ac:dyDescent="0.3">
      <c r="B243" s="7"/>
      <c r="C243" s="3"/>
      <c r="D243" s="8"/>
      <c r="G243" s="7"/>
      <c r="I243" s="8"/>
      <c r="O243" s="7"/>
      <c r="P243" s="8"/>
    </row>
    <row r="244" spans="2:16" x14ac:dyDescent="0.3">
      <c r="B244" s="7"/>
      <c r="C244" s="3"/>
      <c r="D244" s="8"/>
      <c r="G244" s="7"/>
      <c r="I244" s="8"/>
      <c r="O244" s="7"/>
      <c r="P244" s="8"/>
    </row>
    <row r="245" spans="2:16" x14ac:dyDescent="0.3">
      <c r="B245" s="7"/>
      <c r="C245" s="3"/>
      <c r="D245" s="8"/>
      <c r="G245" s="7"/>
      <c r="I245" s="8"/>
      <c r="O245" s="7"/>
      <c r="P245" s="8"/>
    </row>
    <row r="246" spans="2:16" x14ac:dyDescent="0.3">
      <c r="B246" s="7"/>
      <c r="C246" s="3"/>
      <c r="D246" s="8"/>
      <c r="G246" s="7"/>
      <c r="I246" s="8"/>
      <c r="O246" s="7"/>
      <c r="P246" s="8"/>
    </row>
    <row r="247" spans="2:16" x14ac:dyDescent="0.3">
      <c r="B247" s="7"/>
      <c r="C247" s="3"/>
      <c r="D247" s="8"/>
      <c r="G247" s="7"/>
      <c r="I247" s="8"/>
      <c r="O247" s="7"/>
      <c r="P247" s="8"/>
    </row>
    <row r="248" spans="2:16" x14ac:dyDescent="0.3">
      <c r="B248" s="7"/>
      <c r="C248" s="3"/>
      <c r="D248" s="8"/>
      <c r="G248" s="7"/>
      <c r="I248" s="8"/>
      <c r="O248" s="7"/>
      <c r="P248" s="8"/>
    </row>
    <row r="249" spans="2:16" x14ac:dyDescent="0.3">
      <c r="O249" s="7"/>
      <c r="P249" s="8"/>
    </row>
    <row r="250" spans="2:16" x14ac:dyDescent="0.3">
      <c r="O250" s="7"/>
      <c r="P250" s="8"/>
    </row>
    <row r="251" spans="2:16" x14ac:dyDescent="0.3">
      <c r="O251" s="7"/>
      <c r="P251" s="8"/>
    </row>
    <row r="252" spans="2:16" x14ac:dyDescent="0.3">
      <c r="O252" s="7"/>
      <c r="P252" s="8"/>
    </row>
    <row r="253" spans="2:16" x14ac:dyDescent="0.3">
      <c r="O253" s="7"/>
      <c r="P253" s="8"/>
    </row>
    <row r="254" spans="2:16" x14ac:dyDescent="0.3">
      <c r="O254" s="7"/>
      <c r="P254" s="8"/>
    </row>
    <row r="255" spans="2:16" x14ac:dyDescent="0.3">
      <c r="O255" s="7"/>
      <c r="P255" s="8"/>
    </row>
    <row r="256" spans="2:16" x14ac:dyDescent="0.3">
      <c r="O256" s="7"/>
      <c r="P256" s="8"/>
    </row>
    <row r="257" spans="15:16" x14ac:dyDescent="0.3">
      <c r="O257" s="7"/>
      <c r="P257" s="8"/>
    </row>
    <row r="258" spans="15:16" x14ac:dyDescent="0.3">
      <c r="O258" s="7"/>
      <c r="P258" s="8"/>
    </row>
    <row r="259" spans="15:16" x14ac:dyDescent="0.3">
      <c r="O259" s="7"/>
      <c r="P259" s="8"/>
    </row>
    <row r="260" spans="15:16" x14ac:dyDescent="0.3">
      <c r="O260" s="7"/>
      <c r="P260" s="8"/>
    </row>
    <row r="261" spans="15:16" x14ac:dyDescent="0.3">
      <c r="O261" s="7"/>
      <c r="P261" s="8"/>
    </row>
    <row r="262" spans="15:16" x14ac:dyDescent="0.3">
      <c r="O262" s="7"/>
      <c r="P262" s="8"/>
    </row>
    <row r="263" spans="15:16" x14ac:dyDescent="0.3">
      <c r="O263" s="7"/>
      <c r="P263" s="8"/>
    </row>
    <row r="264" spans="15:16" x14ac:dyDescent="0.3">
      <c r="O264" s="7"/>
      <c r="P264" s="8"/>
    </row>
    <row r="265" spans="15:16" x14ac:dyDescent="0.3">
      <c r="O265" s="7"/>
      <c r="P265" s="8"/>
    </row>
    <row r="266" spans="15:16" x14ac:dyDescent="0.3">
      <c r="O266" s="7"/>
      <c r="P266" s="8"/>
    </row>
    <row r="267" spans="15:16" x14ac:dyDescent="0.3">
      <c r="O267" s="7"/>
      <c r="P267" s="8"/>
    </row>
    <row r="268" spans="15:16" x14ac:dyDescent="0.3">
      <c r="O268" s="7"/>
      <c r="P268" s="8"/>
    </row>
    <row r="269" spans="15:16" x14ac:dyDescent="0.3">
      <c r="O269" s="7"/>
      <c r="P269" s="8"/>
    </row>
    <row r="270" spans="15:16" x14ac:dyDescent="0.3">
      <c r="O270" s="7"/>
      <c r="P270" s="8"/>
    </row>
    <row r="271" spans="15:16" x14ac:dyDescent="0.3">
      <c r="O271" s="7"/>
      <c r="P271" s="8"/>
    </row>
    <row r="272" spans="15:16" x14ac:dyDescent="0.3">
      <c r="O272" s="7"/>
      <c r="P272" s="8"/>
    </row>
    <row r="273" spans="15:16" x14ac:dyDescent="0.3">
      <c r="O273" s="7"/>
      <c r="P273" s="8"/>
    </row>
    <row r="274" spans="15:16" x14ac:dyDescent="0.3">
      <c r="O274" s="7"/>
      <c r="P274" s="8"/>
    </row>
    <row r="275" spans="15:16" x14ac:dyDescent="0.3">
      <c r="O275" s="7"/>
      <c r="P275" s="8"/>
    </row>
    <row r="276" spans="15:16" x14ac:dyDescent="0.3">
      <c r="O276" s="7"/>
      <c r="P276" s="8"/>
    </row>
    <row r="277" spans="15:16" x14ac:dyDescent="0.3">
      <c r="O277" s="7"/>
      <c r="P277" s="8"/>
    </row>
    <row r="278" spans="15:16" x14ac:dyDescent="0.3">
      <c r="O278" s="7"/>
      <c r="P278" s="8"/>
    </row>
    <row r="279" spans="15:16" x14ac:dyDescent="0.3">
      <c r="O279" s="7"/>
      <c r="P279" s="8"/>
    </row>
    <row r="280" spans="15:16" x14ac:dyDescent="0.3">
      <c r="O280" s="7"/>
      <c r="P280" s="8"/>
    </row>
    <row r="281" spans="15:16" x14ac:dyDescent="0.3">
      <c r="O281" s="7"/>
      <c r="P281" s="8"/>
    </row>
    <row r="282" spans="15:16" x14ac:dyDescent="0.3">
      <c r="O282" s="7"/>
      <c r="P282" s="8"/>
    </row>
    <row r="283" spans="15:16" x14ac:dyDescent="0.3">
      <c r="O283" s="7"/>
      <c r="P283" s="8"/>
    </row>
    <row r="284" spans="15:16" x14ac:dyDescent="0.3">
      <c r="O284" s="7"/>
      <c r="P284" s="8"/>
    </row>
    <row r="285" spans="15:16" x14ac:dyDescent="0.3">
      <c r="O285" s="7"/>
      <c r="P285" s="8"/>
    </row>
    <row r="286" spans="15:16" x14ac:dyDescent="0.3">
      <c r="O286" s="7"/>
      <c r="P286" s="8"/>
    </row>
    <row r="287" spans="15:16" x14ac:dyDescent="0.3">
      <c r="O287" s="7"/>
      <c r="P287" s="8"/>
    </row>
    <row r="288" spans="15:16" x14ac:dyDescent="0.3">
      <c r="O288" s="7"/>
      <c r="P288" s="8"/>
    </row>
    <row r="289" spans="15:16" x14ac:dyDescent="0.3">
      <c r="O289" s="7"/>
      <c r="P289" s="8"/>
    </row>
    <row r="290" spans="15:16" x14ac:dyDescent="0.3">
      <c r="O290" s="7"/>
      <c r="P290" s="8"/>
    </row>
    <row r="291" spans="15:16" x14ac:dyDescent="0.3">
      <c r="O291" s="7"/>
      <c r="P291" s="8"/>
    </row>
    <row r="292" spans="15:16" x14ac:dyDescent="0.3">
      <c r="O292" s="7"/>
      <c r="P292" s="8"/>
    </row>
    <row r="293" spans="15:16" x14ac:dyDescent="0.3">
      <c r="P293" s="8"/>
    </row>
    <row r="294" spans="15:16" x14ac:dyDescent="0.3">
      <c r="P294" s="8"/>
    </row>
  </sheetData>
  <mergeCells count="3">
    <mergeCell ref="A2:D2"/>
    <mergeCell ref="A3:D3"/>
    <mergeCell ref="L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Ед. поставщик п.4 ч.1 </vt:lpstr>
      <vt:lpstr>Отдел архитектуры</vt:lpstr>
      <vt:lpstr>Отдел аудита</vt:lpstr>
      <vt:lpstr>Отдел го и чс</vt:lpstr>
      <vt:lpstr>Отдел жкх</vt:lpstr>
      <vt:lpstr>Отдел земли</vt:lpstr>
      <vt:lpstr>Отдел ит</vt:lpstr>
      <vt:lpstr>Отдел орг. кадр.</vt:lpstr>
      <vt:lpstr>Общий отдел</vt:lpstr>
      <vt:lpstr>Отдел соц. вопросов</vt:lpstr>
      <vt:lpstr>Отдел сми</vt:lpstr>
      <vt:lpstr>Отдел экономики</vt:lpstr>
      <vt:lpstr>Юридический отдел</vt:lpstr>
      <vt:lpstr>Мобилизация (Жуков)</vt:lpstr>
      <vt:lpstr>Ед. поставщик п. 5 ч. 1</vt:lpstr>
      <vt:lpstr>Ед.поставщик за искл. п.4,5 ч.1</vt:lpstr>
      <vt:lpstr>СОСТОЯВШИЕСЯ АУКЦИОНЫ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2020-11-16T05:54:20Z</cp:lastPrinted>
  <dcterms:created xsi:type="dcterms:W3CDTF">2017-01-25T04:28:39Z</dcterms:created>
  <dcterms:modified xsi:type="dcterms:W3CDTF">2021-10-11T11:31:40Z</dcterms:modified>
</cp:coreProperties>
</file>