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86" i="1" l="1"/>
  <c r="G286" i="1"/>
  <c r="F286" i="1"/>
  <c r="F287" i="1" s="1"/>
  <c r="E286" i="1"/>
  <c r="E287" i="1" s="1"/>
  <c r="D286" i="1"/>
  <c r="C286" i="1"/>
  <c r="H275" i="1"/>
  <c r="H287" i="1" s="1"/>
  <c r="G275" i="1"/>
  <c r="G287" i="1" s="1"/>
  <c r="F275" i="1"/>
  <c r="E275" i="1"/>
  <c r="D275" i="1"/>
  <c r="D287" i="1" s="1"/>
  <c r="C275" i="1"/>
  <c r="C287" i="1" s="1"/>
  <c r="H264" i="1"/>
  <c r="H265" i="1" s="1"/>
  <c r="G264" i="1"/>
  <c r="G265" i="1" s="1"/>
  <c r="F264" i="1"/>
  <c r="E264" i="1"/>
  <c r="D264" i="1"/>
  <c r="D265" i="1" s="1"/>
  <c r="C264" i="1"/>
  <c r="C265" i="1" s="1"/>
  <c r="H252" i="1"/>
  <c r="G252" i="1"/>
  <c r="F252" i="1"/>
  <c r="F265" i="1" s="1"/>
  <c r="E252" i="1"/>
  <c r="E265" i="1" s="1"/>
  <c r="D252" i="1"/>
  <c r="C252" i="1"/>
  <c r="H242" i="1"/>
  <c r="G242" i="1"/>
  <c r="F242" i="1"/>
  <c r="F243" i="1" s="1"/>
  <c r="E242" i="1"/>
  <c r="E243" i="1" s="1"/>
  <c r="D242" i="1"/>
  <c r="C242" i="1"/>
  <c r="H231" i="1"/>
  <c r="H243" i="1" s="1"/>
  <c r="G231" i="1"/>
  <c r="G243" i="1" s="1"/>
  <c r="F231" i="1"/>
  <c r="E231" i="1"/>
  <c r="D231" i="1"/>
  <c r="D243" i="1" s="1"/>
  <c r="C231" i="1"/>
  <c r="C243" i="1" s="1"/>
  <c r="H219" i="1"/>
  <c r="H220" i="1" s="1"/>
  <c r="G219" i="1"/>
  <c r="G220" i="1" s="1"/>
  <c r="F219" i="1"/>
  <c r="E219" i="1"/>
  <c r="D219" i="1"/>
  <c r="D220" i="1" s="1"/>
  <c r="C219" i="1"/>
  <c r="C220" i="1" s="1"/>
  <c r="H207" i="1"/>
  <c r="G207" i="1"/>
  <c r="F207" i="1"/>
  <c r="F220" i="1" s="1"/>
  <c r="E207" i="1"/>
  <c r="E220" i="1" s="1"/>
  <c r="D207" i="1"/>
  <c r="C207" i="1"/>
  <c r="H196" i="1"/>
  <c r="G196" i="1"/>
  <c r="F196" i="1"/>
  <c r="F197" i="1" s="1"/>
  <c r="E196" i="1"/>
  <c r="E197" i="1" s="1"/>
  <c r="D196" i="1"/>
  <c r="C196" i="1"/>
  <c r="H185" i="1"/>
  <c r="H197" i="1" s="1"/>
  <c r="G185" i="1"/>
  <c r="G197" i="1" s="1"/>
  <c r="F185" i="1"/>
  <c r="E185" i="1"/>
  <c r="D185" i="1"/>
  <c r="D197" i="1" s="1"/>
  <c r="C185" i="1"/>
  <c r="C197" i="1" s="1"/>
  <c r="H175" i="1"/>
  <c r="H176" i="1" s="1"/>
  <c r="G175" i="1"/>
  <c r="G176" i="1" s="1"/>
  <c r="F175" i="1"/>
  <c r="E175" i="1"/>
  <c r="D175" i="1"/>
  <c r="D176" i="1" s="1"/>
  <c r="C175" i="1"/>
  <c r="C176" i="1" s="1"/>
  <c r="H163" i="1"/>
  <c r="G163" i="1"/>
  <c r="F163" i="1"/>
  <c r="F176" i="1" s="1"/>
  <c r="E163" i="1"/>
  <c r="E176" i="1" s="1"/>
  <c r="D163" i="1"/>
  <c r="C163" i="1"/>
  <c r="H151" i="1"/>
  <c r="G151" i="1"/>
  <c r="F151" i="1"/>
  <c r="F152" i="1" s="1"/>
  <c r="E151" i="1"/>
  <c r="E152" i="1" s="1"/>
  <c r="D151" i="1"/>
  <c r="C151" i="1"/>
  <c r="H140" i="1"/>
  <c r="H152" i="1" s="1"/>
  <c r="G140" i="1"/>
  <c r="G152" i="1" s="1"/>
  <c r="F140" i="1"/>
  <c r="E140" i="1"/>
  <c r="D140" i="1"/>
  <c r="D152" i="1" s="1"/>
  <c r="C140" i="1"/>
  <c r="C152" i="1" s="1"/>
  <c r="H128" i="1"/>
  <c r="H129" i="1" s="1"/>
  <c r="G128" i="1"/>
  <c r="G129" i="1" s="1"/>
  <c r="F128" i="1"/>
  <c r="E128" i="1"/>
  <c r="D128" i="1"/>
  <c r="D129" i="1" s="1"/>
  <c r="C128" i="1"/>
  <c r="C129" i="1" s="1"/>
  <c r="H116" i="1"/>
  <c r="G116" i="1"/>
  <c r="F116" i="1"/>
  <c r="F129" i="1" s="1"/>
  <c r="E116" i="1"/>
  <c r="E129" i="1" s="1"/>
  <c r="D116" i="1"/>
  <c r="C116" i="1"/>
  <c r="H106" i="1"/>
  <c r="G106" i="1"/>
  <c r="F106" i="1"/>
  <c r="F107" i="1" s="1"/>
  <c r="E106" i="1"/>
  <c r="E107" i="1" s="1"/>
  <c r="D106" i="1"/>
  <c r="C106" i="1"/>
  <c r="H94" i="1"/>
  <c r="H107" i="1" s="1"/>
  <c r="G94" i="1"/>
  <c r="G107" i="1" s="1"/>
  <c r="F94" i="1"/>
  <c r="E94" i="1"/>
  <c r="D94" i="1"/>
  <c r="D107" i="1" s="1"/>
  <c r="C94" i="1"/>
  <c r="C107" i="1" s="1"/>
  <c r="H84" i="1"/>
  <c r="H85" i="1" s="1"/>
  <c r="G84" i="1"/>
  <c r="G85" i="1" s="1"/>
  <c r="F84" i="1"/>
  <c r="E84" i="1"/>
  <c r="D84" i="1"/>
  <c r="D85" i="1" s="1"/>
  <c r="C84" i="1"/>
  <c r="C85" i="1" s="1"/>
  <c r="H73" i="1"/>
  <c r="G73" i="1"/>
  <c r="F73" i="1"/>
  <c r="F85" i="1" s="1"/>
  <c r="E73" i="1"/>
  <c r="E85" i="1" s="1"/>
  <c r="D73" i="1"/>
  <c r="C73" i="1"/>
  <c r="H61" i="1"/>
  <c r="G61" i="1"/>
  <c r="F61" i="1"/>
  <c r="F62" i="1" s="1"/>
  <c r="E61" i="1"/>
  <c r="E62" i="1" s="1"/>
  <c r="D61" i="1"/>
  <c r="C61" i="1"/>
  <c r="H49" i="1"/>
  <c r="H62" i="1" s="1"/>
  <c r="G49" i="1"/>
  <c r="G62" i="1" s="1"/>
  <c r="F49" i="1"/>
  <c r="E49" i="1"/>
  <c r="D49" i="1"/>
  <c r="D62" i="1" s="1"/>
  <c r="C49" i="1"/>
  <c r="C62" i="1" s="1"/>
  <c r="H38" i="1"/>
  <c r="H39" i="1" s="1"/>
  <c r="G38" i="1"/>
  <c r="G39" i="1" s="1"/>
  <c r="F38" i="1"/>
  <c r="E38" i="1"/>
  <c r="D38" i="1"/>
  <c r="D39" i="1" s="1"/>
  <c r="C38" i="1"/>
  <c r="C39" i="1" s="1"/>
  <c r="H26" i="1"/>
  <c r="G26" i="1"/>
  <c r="F26" i="1"/>
  <c r="F39" i="1" s="1"/>
  <c r="E26" i="1"/>
  <c r="E39" i="1" s="1"/>
  <c r="D26" i="1"/>
  <c r="C26" i="1"/>
</calcChain>
</file>

<file path=xl/sharedStrings.xml><?xml version="1.0" encoding="utf-8"?>
<sst xmlns="http://schemas.openxmlformats.org/spreadsheetml/2006/main" count="444" uniqueCount="108">
  <si>
    <t>"УТВЕРЖДАЮ"</t>
  </si>
  <si>
    <t xml:space="preserve">                                                                 Ген. директор АО "Ростовское школьное питание"</t>
  </si>
  <si>
    <t>Г.В. Круглова</t>
  </si>
  <si>
    <t>Примерное двухнедельное меню для</t>
  </si>
  <si>
    <t>обучающихся  в оздоровительных учреждениях</t>
  </si>
  <si>
    <t>с дневным пребыванием детей в период летних каникул 2025 года</t>
  </si>
  <si>
    <t>1 неделя 1 день</t>
  </si>
  <si>
    <t>Завтрак</t>
  </si>
  <si>
    <t>№ рец</t>
  </si>
  <si>
    <t>Наименование блюда</t>
  </si>
  <si>
    <t>Вес порции, г</t>
  </si>
  <si>
    <t>Цена, р</t>
  </si>
  <si>
    <t>Пищевые в-ва, г</t>
  </si>
  <si>
    <t>Энерг, ценность, ккал,</t>
  </si>
  <si>
    <t>Белки</t>
  </si>
  <si>
    <t>Жиры</t>
  </si>
  <si>
    <t>Углеводы</t>
  </si>
  <si>
    <t>Каша вязкая молочная "Дружба" №175-2011</t>
  </si>
  <si>
    <t>Масло (порциями) № 14-11</t>
  </si>
  <si>
    <t>Хлеб йодированный</t>
  </si>
  <si>
    <t>Чай с сахаром № 376-2011</t>
  </si>
  <si>
    <t>Апельсины (порциями)</t>
  </si>
  <si>
    <t>Итого</t>
  </si>
  <si>
    <t>Обед</t>
  </si>
  <si>
    <t>Салат из свежих огурцов № 20-15</t>
  </si>
  <si>
    <t>Борщ с капустой и картоф, с говядиной № 82-15</t>
  </si>
  <si>
    <t>Бедро ЦБ запеченное акт от 27,10,22</t>
  </si>
  <si>
    <t>Макаронные изделия отварные № 309-2011</t>
  </si>
  <si>
    <t>Хлеб Бородинский</t>
  </si>
  <si>
    <t>Компот из яблок № 342-11</t>
  </si>
  <si>
    <t>Вафли Джумка37 г</t>
  </si>
  <si>
    <t>Итого за день</t>
  </si>
  <si>
    <t>1 неделя 2 день</t>
  </si>
  <si>
    <t>Зеленый горошек (порциями) 2011</t>
  </si>
  <si>
    <t>Омлет натуральный № 210-11</t>
  </si>
  <si>
    <t>Напиток из плодов шиповника № 388-11</t>
  </si>
  <si>
    <t>Бананы (порциями) 338-15</t>
  </si>
  <si>
    <t>Салат из свежих помидоров и огурцов № 24-15</t>
  </si>
  <si>
    <t>Суп картофельный с макарон, изделиями № 103-11</t>
  </si>
  <si>
    <t>Мясо тушеное свин, № 256-11</t>
  </si>
  <si>
    <t>Каша гречневая рассыпч, № 302-11</t>
  </si>
  <si>
    <t>Компот из клубники замороженной № 491-21</t>
  </si>
  <si>
    <t>Слойка с вишневой начинкой 65г</t>
  </si>
  <si>
    <t>1 неделя 3 день</t>
  </si>
  <si>
    <t>Помидоры натуральные свежие № 71-15</t>
  </si>
  <si>
    <t>Плов из птицы (окорочек БК) 50/150 № 291-15</t>
  </si>
  <si>
    <t>Чай с лимоном № 377-2011</t>
  </si>
  <si>
    <t>Яблоки (порциями)</t>
  </si>
  <si>
    <t>Салат из редиса с огурцами и яйцом № 31-15</t>
  </si>
  <si>
    <t>Суп из овощей № 99-11</t>
  </si>
  <si>
    <t>Гуляш говяжий 50/50, № 260-15</t>
  </si>
  <si>
    <t>Пюре картофельное № 312-15</t>
  </si>
  <si>
    <t>Компот из вишни замороженной № 491-21</t>
  </si>
  <si>
    <t>1 неделя 4 день</t>
  </si>
  <si>
    <t>Огурцы натуральные свежие № 71-15</t>
  </si>
  <si>
    <t>Макароны отварные с сыром № 204-11</t>
  </si>
  <si>
    <t>Какао с молоком №382-2011</t>
  </si>
  <si>
    <t>Салат из свежих помидоров № 23-15</t>
  </si>
  <si>
    <t>Суп картоф, с горохом и филе ц/б № 102-15</t>
  </si>
  <si>
    <t>Биточки мясные № 268-2011</t>
  </si>
  <si>
    <t>Каша пшенная рассыпчатая № 302-11</t>
  </si>
  <si>
    <t>Компот из компотной смеси с/м ТТК от 03,07,20</t>
  </si>
  <si>
    <t>Кекс глазированный с шоколадной начинкой Brownie cake</t>
  </si>
  <si>
    <t>1 неделя 5 день</t>
  </si>
  <si>
    <t>Запеканка из твор, с морк, со сгущ,молоком № 224-2011</t>
  </si>
  <si>
    <t>Мандарины (порциями)</t>
  </si>
  <si>
    <t>Суп картоф,с мясными фрикадельками № 104-15</t>
  </si>
  <si>
    <t>Рыба, тушеная в томате с овощами № 229-2011</t>
  </si>
  <si>
    <t>Картофель отварной № 310-15</t>
  </si>
  <si>
    <t>Глаз,вафли с шоколадной начинкой CHOCOLATE WAFER</t>
  </si>
  <si>
    <t>1 неделя 6 день</t>
  </si>
  <si>
    <t>Каша манная жидкая № 181-11</t>
  </si>
  <si>
    <t>Яйца вареные № 209-15</t>
  </si>
  <si>
    <t>Коктейль молочный ФрутоKids клубника</t>
  </si>
  <si>
    <t>С-т из свежих огурцов № 20-15</t>
  </si>
  <si>
    <t>Суп картофельный с рисом № 101-15</t>
  </si>
  <si>
    <t>Рагу из птицы (филе ЦБ) 80/160 № 289-15</t>
  </si>
  <si>
    <t>Компот из сухофруктов № 495-2021</t>
  </si>
  <si>
    <t>Кекс с шоколадной начинкой и маршмеллоу Donut</t>
  </si>
  <si>
    <t>2 неделя 1 день</t>
  </si>
  <si>
    <t>Каша овсяная (вязкая) молочная с изюмом №173-11</t>
  </si>
  <si>
    <t>Сыр (порциями) № 15-2011</t>
  </si>
  <si>
    <t>Салат Летний № 34-15</t>
  </si>
  <si>
    <t>Борщ с фасолью и картофелем № 84-11</t>
  </si>
  <si>
    <t>Котлеты рублен, из филе ЦБ № 295-11</t>
  </si>
  <si>
    <t>Сок (на порцию)</t>
  </si>
  <si>
    <t>Шоколадный кекс с шоколадной начинкой Romni Cake</t>
  </si>
  <si>
    <t>2 неделя 2 день</t>
  </si>
  <si>
    <t>Омлет с сыром № 211-15</t>
  </si>
  <si>
    <t>Суп крестьянский с крупой № 98-11</t>
  </si>
  <si>
    <t>Тефтели гов, со см,соусом № 279-15</t>
  </si>
  <si>
    <t>2 неделя 3 день</t>
  </si>
  <si>
    <t>Жаркое по-домашнему (св, лопатка) 50/150 № 259-15</t>
  </si>
  <si>
    <t>Щи из свежей капусты и картофеля № 88-2011</t>
  </si>
  <si>
    <t>Фрикадельки из филе ЦБ со сметанным соусом № 297-2011</t>
  </si>
  <si>
    <t>Кекс с шоколадной начинкой Waffie</t>
  </si>
  <si>
    <t>2 неделя 4 день</t>
  </si>
  <si>
    <t>Суп молочный с макаронами № 120-2011</t>
  </si>
  <si>
    <t>Какао с молоком сгущенным № 383-2011</t>
  </si>
  <si>
    <t>Бефстроганов из тазоб, гов, № 250-15</t>
  </si>
  <si>
    <t>Рис припущенный № 305-15</t>
  </si>
  <si>
    <t>2 неделя 5 день</t>
  </si>
  <si>
    <t>Сырники из творога с вишнёвым соусом 120/50 № 219-15</t>
  </si>
  <si>
    <t>Суп с лашой, филе ЦБ № 111-15</t>
  </si>
  <si>
    <t>Котлеты или биточки рыбные № 234-2011</t>
  </si>
  <si>
    <t>2 неделя 6 день</t>
  </si>
  <si>
    <t>Отбивная куриная запеченная</t>
  </si>
  <si>
    <t>Рагу из свинины (лопатка) 50/150 № 263-15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</si>
</sst>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1" fillId="0" borderId="2" xfId="0" applyFont="1" applyBorder="1" applyAlignment="1">
      <alignment vertical="center" wrapText="1"/>
    </xf>
    <xf numFmtId="1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2" fillId="0" borderId="1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14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287"/>
  <sheetViews>
    <sheetView tabSelected="1" topLeftCell="A286" zoomScaleNormal="100" workbookViewId="0">
      <selection activeCell="L94" sqref="L94"/>
    </sheetView>
  </sheetViews>
  <sheetFormatPr defaultColWidth="8.85546875" defaultRowHeight="15" x14ac:dyDescent="0.25"/>
  <cols>
    <col min="1" max="1" width="8.85546875" style="8"/>
    <col min="2" max="2" width="48.28515625" style="8" customWidth="1"/>
    <col min="3" max="16384" width="8.85546875" style="8"/>
  </cols>
  <sheetData>
    <row r="2" spans="1:8" x14ac:dyDescent="0.25">
      <c r="A2" s="9"/>
      <c r="B2" s="10"/>
      <c r="C2" s="9"/>
      <c r="D2" s="9" t="s">
        <v>0</v>
      </c>
      <c r="E2" s="9"/>
      <c r="F2" s="9"/>
      <c r="G2" s="9"/>
      <c r="H2" s="9"/>
    </row>
    <row r="3" spans="1:8" x14ac:dyDescent="0.25">
      <c r="A3" s="7" t="s">
        <v>1</v>
      </c>
      <c r="B3" s="7"/>
      <c r="C3" s="7"/>
      <c r="D3" s="7"/>
      <c r="E3" s="7"/>
      <c r="F3" s="7"/>
      <c r="G3" s="7"/>
      <c r="H3" s="7"/>
    </row>
    <row r="4" spans="1:8" x14ac:dyDescent="0.25">
      <c r="A4" s="9"/>
      <c r="B4" s="10"/>
      <c r="C4" s="9"/>
      <c r="D4" s="9"/>
      <c r="E4" s="9"/>
      <c r="F4" s="9"/>
      <c r="G4" s="9"/>
      <c r="H4" s="9"/>
    </row>
    <row r="5" spans="1:8" x14ac:dyDescent="0.25">
      <c r="A5" s="9"/>
      <c r="B5" s="10"/>
      <c r="C5" s="11"/>
      <c r="D5" s="11"/>
      <c r="E5" s="11"/>
      <c r="F5" s="9" t="s">
        <v>2</v>
      </c>
      <c r="G5" s="9"/>
      <c r="H5" s="9"/>
    </row>
    <row r="6" spans="1:8" x14ac:dyDescent="0.25">
      <c r="A6" s="12"/>
      <c r="B6" s="13"/>
      <c r="C6" s="12"/>
      <c r="D6" s="12"/>
      <c r="E6" s="12"/>
      <c r="F6" s="12"/>
      <c r="G6" s="12"/>
      <c r="H6" s="12"/>
    </row>
    <row r="7" spans="1:8" x14ac:dyDescent="0.25">
      <c r="A7" s="9"/>
      <c r="B7" s="10"/>
      <c r="C7" s="9"/>
      <c r="D7" s="6">
        <v>45807</v>
      </c>
      <c r="E7" s="6"/>
      <c r="F7" s="9"/>
      <c r="G7" s="9"/>
      <c r="H7" s="9"/>
    </row>
    <row r="8" spans="1:8" x14ac:dyDescent="0.25">
      <c r="A8" s="9"/>
      <c r="B8" s="10"/>
      <c r="C8" s="9"/>
      <c r="D8" s="14"/>
      <c r="E8" s="14"/>
      <c r="F8" s="9"/>
      <c r="G8" s="9"/>
      <c r="H8" s="9"/>
    </row>
    <row r="9" spans="1:8" x14ac:dyDescent="0.25">
      <c r="A9" s="9"/>
      <c r="B9" s="10"/>
      <c r="C9" s="9"/>
      <c r="D9" s="14"/>
      <c r="E9" s="14"/>
      <c r="F9" s="9"/>
      <c r="G9" s="9"/>
      <c r="H9" s="9"/>
    </row>
    <row r="11" spans="1:8" x14ac:dyDescent="0.25">
      <c r="A11" s="7" t="s">
        <v>3</v>
      </c>
      <c r="B11" s="7"/>
      <c r="C11" s="7"/>
      <c r="D11" s="7"/>
      <c r="E11" s="7"/>
      <c r="F11" s="7"/>
      <c r="G11" s="7"/>
      <c r="H11" s="7"/>
    </row>
    <row r="12" spans="1:8" x14ac:dyDescent="0.25">
      <c r="A12" s="7" t="s">
        <v>4</v>
      </c>
      <c r="B12" s="7"/>
      <c r="C12" s="7"/>
      <c r="D12" s="7"/>
      <c r="E12" s="7"/>
      <c r="F12" s="7"/>
      <c r="G12" s="7"/>
      <c r="H12" s="7"/>
    </row>
    <row r="13" spans="1:8" x14ac:dyDescent="0.25">
      <c r="A13" s="7" t="s">
        <v>5</v>
      </c>
      <c r="B13" s="7"/>
      <c r="C13" s="7"/>
      <c r="D13" s="7"/>
      <c r="E13" s="7"/>
      <c r="F13" s="7"/>
      <c r="G13" s="7"/>
      <c r="H13" s="7"/>
    </row>
    <row r="14" spans="1:8" x14ac:dyDescent="0.25">
      <c r="A14" s="15"/>
      <c r="B14" s="15"/>
      <c r="C14" s="15"/>
      <c r="D14" s="15"/>
      <c r="E14" s="15"/>
      <c r="F14" s="15"/>
      <c r="G14" s="15"/>
      <c r="H14" s="15"/>
    </row>
    <row r="15" spans="1:8" x14ac:dyDescent="0.25">
      <c r="A15" s="15"/>
      <c r="B15" s="15"/>
      <c r="C15" s="15"/>
      <c r="D15" s="15"/>
      <c r="E15" s="15"/>
      <c r="F15" s="15"/>
      <c r="G15" s="15"/>
      <c r="H15" s="15"/>
    </row>
    <row r="16" spans="1:8" ht="15" customHeight="1" x14ac:dyDescent="0.25">
      <c r="A16" s="5"/>
      <c r="B16" s="5"/>
      <c r="C16" s="5"/>
      <c r="D16" s="5"/>
      <c r="E16" s="5"/>
      <c r="F16" s="5"/>
      <c r="G16" s="5"/>
      <c r="H16" s="5"/>
    </row>
    <row r="17" spans="1:8" x14ac:dyDescent="0.25">
      <c r="A17" s="4" t="s">
        <v>6</v>
      </c>
      <c r="B17" s="4"/>
      <c r="C17" s="4"/>
      <c r="D17" s="4"/>
      <c r="E17" s="4"/>
      <c r="F17" s="4"/>
      <c r="G17" s="4"/>
      <c r="H17" s="4"/>
    </row>
    <row r="18" spans="1:8" ht="13.5" customHeight="1" x14ac:dyDescent="0.25">
      <c r="A18" s="3" t="s">
        <v>7</v>
      </c>
      <c r="B18" s="3"/>
      <c r="C18" s="3"/>
      <c r="D18" s="3"/>
      <c r="E18" s="3"/>
      <c r="F18" s="3"/>
      <c r="G18" s="3"/>
      <c r="H18" s="3"/>
    </row>
    <row r="19" spans="1:8" ht="13.5" customHeight="1" x14ac:dyDescent="0.25">
      <c r="A19" s="2" t="s">
        <v>8</v>
      </c>
      <c r="B19" s="1" t="s">
        <v>9</v>
      </c>
      <c r="C19" s="2" t="s">
        <v>10</v>
      </c>
      <c r="D19" s="2" t="s">
        <v>11</v>
      </c>
      <c r="E19" s="2" t="s">
        <v>12</v>
      </c>
      <c r="F19" s="2"/>
      <c r="G19" s="2"/>
      <c r="H19" s="2" t="s">
        <v>13</v>
      </c>
    </row>
    <row r="20" spans="1:8" ht="30" x14ac:dyDescent="0.25">
      <c r="A20" s="2"/>
      <c r="B20" s="1"/>
      <c r="C20" s="2"/>
      <c r="D20" s="2"/>
      <c r="E20" s="16" t="s">
        <v>14</v>
      </c>
      <c r="F20" s="16" t="s">
        <v>15</v>
      </c>
      <c r="G20" s="16" t="s">
        <v>16</v>
      </c>
      <c r="H20" s="2"/>
    </row>
    <row r="21" spans="1:8" x14ac:dyDescent="0.25">
      <c r="A21" s="16">
        <v>1119</v>
      </c>
      <c r="B21" s="17" t="s">
        <v>17</v>
      </c>
      <c r="C21" s="16">
        <v>250</v>
      </c>
      <c r="D21" s="16">
        <v>30.6</v>
      </c>
      <c r="E21" s="16">
        <v>7.05</v>
      </c>
      <c r="F21" s="16">
        <v>11.83</v>
      </c>
      <c r="G21" s="16">
        <v>48.87</v>
      </c>
      <c r="H21" s="16">
        <v>328.68</v>
      </c>
    </row>
    <row r="22" spans="1:8" x14ac:dyDescent="0.25">
      <c r="A22" s="16">
        <v>782</v>
      </c>
      <c r="B22" s="17" t="s">
        <v>18</v>
      </c>
      <c r="C22" s="16">
        <v>15</v>
      </c>
      <c r="D22" s="16">
        <v>18.75</v>
      </c>
      <c r="E22" s="16">
        <v>0.15</v>
      </c>
      <c r="F22" s="16">
        <v>10.88</v>
      </c>
      <c r="G22" s="16">
        <v>0.21</v>
      </c>
      <c r="H22" s="16">
        <v>99.3</v>
      </c>
    </row>
    <row r="23" spans="1:8" x14ac:dyDescent="0.25">
      <c r="A23" s="16">
        <v>616</v>
      </c>
      <c r="B23" s="17" t="s">
        <v>19</v>
      </c>
      <c r="C23" s="16">
        <v>40</v>
      </c>
      <c r="D23" s="16">
        <v>2.99</v>
      </c>
      <c r="E23" s="16">
        <v>3.08</v>
      </c>
      <c r="F23" s="16">
        <v>0.32</v>
      </c>
      <c r="G23" s="16">
        <v>20.440000000000001</v>
      </c>
      <c r="H23" s="16">
        <v>96</v>
      </c>
    </row>
    <row r="24" spans="1:8" x14ac:dyDescent="0.25">
      <c r="A24" s="16">
        <v>682</v>
      </c>
      <c r="B24" s="17" t="s">
        <v>20</v>
      </c>
      <c r="C24" s="16">
        <v>200</v>
      </c>
      <c r="D24" s="16">
        <v>1.26</v>
      </c>
      <c r="E24" s="16">
        <v>0.1</v>
      </c>
      <c r="F24" s="16">
        <v>0.02</v>
      </c>
      <c r="G24" s="16">
        <v>9.52</v>
      </c>
      <c r="H24" s="16">
        <v>36.770000000000003</v>
      </c>
    </row>
    <row r="25" spans="1:8" x14ac:dyDescent="0.25">
      <c r="A25" s="16">
        <v>601</v>
      </c>
      <c r="B25" s="17" t="s">
        <v>21</v>
      </c>
      <c r="C25" s="16">
        <v>140</v>
      </c>
      <c r="D25" s="16">
        <v>24.5</v>
      </c>
      <c r="E25" s="16">
        <v>1.26</v>
      </c>
      <c r="F25" s="16">
        <v>0.28000000000000003</v>
      </c>
      <c r="G25" s="16">
        <v>11.34</v>
      </c>
      <c r="H25" s="16">
        <v>56</v>
      </c>
    </row>
    <row r="26" spans="1:8" x14ac:dyDescent="0.25">
      <c r="A26" s="18"/>
      <c r="B26" s="19" t="s">
        <v>22</v>
      </c>
      <c r="C26" s="20">
        <f t="shared" ref="C26:H26" si="0">SUM(C21:C25)</f>
        <v>645</v>
      </c>
      <c r="D26" s="20">
        <f t="shared" si="0"/>
        <v>78.099999999999994</v>
      </c>
      <c r="E26" s="20">
        <f t="shared" si="0"/>
        <v>11.64</v>
      </c>
      <c r="F26" s="20">
        <f t="shared" si="0"/>
        <v>23.330000000000002</v>
      </c>
      <c r="G26" s="20">
        <f t="shared" si="0"/>
        <v>90.38</v>
      </c>
      <c r="H26" s="20">
        <f t="shared" si="0"/>
        <v>616.75</v>
      </c>
    </row>
    <row r="27" spans="1:8" ht="13.5" customHeight="1" x14ac:dyDescent="0.25">
      <c r="A27" s="3" t="s">
        <v>23</v>
      </c>
      <c r="B27" s="3"/>
      <c r="C27" s="3"/>
      <c r="D27" s="3"/>
      <c r="E27" s="3"/>
      <c r="F27" s="3"/>
      <c r="G27" s="3"/>
      <c r="H27" s="3"/>
    </row>
    <row r="28" spans="1:8" ht="13.5" customHeight="1" x14ac:dyDescent="0.25">
      <c r="A28" s="2" t="s">
        <v>8</v>
      </c>
      <c r="B28" s="1" t="s">
        <v>9</v>
      </c>
      <c r="C28" s="2" t="s">
        <v>10</v>
      </c>
      <c r="D28" s="2" t="s">
        <v>11</v>
      </c>
      <c r="E28" s="2" t="s">
        <v>12</v>
      </c>
      <c r="F28" s="2"/>
      <c r="G28" s="2"/>
      <c r="H28" s="2" t="s">
        <v>13</v>
      </c>
    </row>
    <row r="29" spans="1:8" ht="30" x14ac:dyDescent="0.25">
      <c r="A29" s="2"/>
      <c r="B29" s="1"/>
      <c r="C29" s="2"/>
      <c r="D29" s="2"/>
      <c r="E29" s="16" t="s">
        <v>14</v>
      </c>
      <c r="F29" s="16" t="s">
        <v>15</v>
      </c>
      <c r="G29" s="16" t="s">
        <v>16</v>
      </c>
      <c r="H29" s="2"/>
    </row>
    <row r="30" spans="1:8" x14ac:dyDescent="0.25">
      <c r="A30" s="16">
        <v>714</v>
      </c>
      <c r="B30" s="17" t="s">
        <v>24</v>
      </c>
      <c r="C30" s="16">
        <v>100</v>
      </c>
      <c r="D30" s="16">
        <v>26.23</v>
      </c>
      <c r="E30" s="16">
        <v>0.76</v>
      </c>
      <c r="F30" s="16">
        <v>6.94</v>
      </c>
      <c r="G30" s="16">
        <v>2.4700000000000002</v>
      </c>
      <c r="H30" s="16">
        <v>67.239999999999995</v>
      </c>
    </row>
    <row r="31" spans="1:8" x14ac:dyDescent="0.25">
      <c r="A31" s="16">
        <v>1013</v>
      </c>
      <c r="B31" s="17" t="s">
        <v>25</v>
      </c>
      <c r="C31" s="16">
        <v>250</v>
      </c>
      <c r="D31" s="16">
        <v>50.23</v>
      </c>
      <c r="E31" s="16">
        <v>9.66</v>
      </c>
      <c r="F31" s="16">
        <v>5.92</v>
      </c>
      <c r="G31" s="16">
        <v>11.98</v>
      </c>
      <c r="H31" s="16">
        <v>89.19</v>
      </c>
    </row>
    <row r="32" spans="1:8" x14ac:dyDescent="0.25">
      <c r="A32" s="16">
        <v>1103</v>
      </c>
      <c r="B32" s="17" t="s">
        <v>26</v>
      </c>
      <c r="C32" s="16">
        <v>100</v>
      </c>
      <c r="D32" s="16">
        <v>47.45</v>
      </c>
      <c r="E32" s="16">
        <v>29.46</v>
      </c>
      <c r="F32" s="16">
        <v>9.68</v>
      </c>
      <c r="G32" s="16">
        <v>0.17</v>
      </c>
      <c r="H32" s="16">
        <v>187.5</v>
      </c>
    </row>
    <row r="33" spans="1:8" x14ac:dyDescent="0.25">
      <c r="A33" s="16">
        <v>715</v>
      </c>
      <c r="B33" s="17" t="s">
        <v>27</v>
      </c>
      <c r="C33" s="16">
        <v>180</v>
      </c>
      <c r="D33" s="16">
        <v>14.98</v>
      </c>
      <c r="E33" s="16">
        <v>6.29</v>
      </c>
      <c r="F33" s="16">
        <v>5.13</v>
      </c>
      <c r="G33" s="16">
        <v>37.22</v>
      </c>
      <c r="H33" s="16">
        <v>220.41</v>
      </c>
    </row>
    <row r="34" spans="1:8" x14ac:dyDescent="0.25">
      <c r="A34" s="16">
        <v>616</v>
      </c>
      <c r="B34" s="17" t="s">
        <v>19</v>
      </c>
      <c r="C34" s="16">
        <v>44</v>
      </c>
      <c r="D34" s="16">
        <v>3.29</v>
      </c>
      <c r="E34" s="16">
        <v>3.39</v>
      </c>
      <c r="F34" s="16">
        <v>0.35</v>
      </c>
      <c r="G34" s="16">
        <v>22.48</v>
      </c>
      <c r="H34" s="16">
        <v>105.6</v>
      </c>
    </row>
    <row r="35" spans="1:8" x14ac:dyDescent="0.25">
      <c r="A35" s="16">
        <v>615</v>
      </c>
      <c r="B35" s="17" t="s">
        <v>28</v>
      </c>
      <c r="C35" s="16">
        <v>30</v>
      </c>
      <c r="D35" s="16">
        <v>2.2400000000000002</v>
      </c>
      <c r="E35" s="16">
        <v>2.04</v>
      </c>
      <c r="F35" s="16">
        <v>0.39</v>
      </c>
      <c r="G35" s="16">
        <v>12.21</v>
      </c>
      <c r="H35" s="16">
        <v>62.1</v>
      </c>
    </row>
    <row r="36" spans="1:8" x14ac:dyDescent="0.25">
      <c r="A36" s="16">
        <v>812</v>
      </c>
      <c r="B36" s="17" t="s">
        <v>29</v>
      </c>
      <c r="C36" s="16">
        <v>200</v>
      </c>
      <c r="D36" s="16">
        <v>6.69</v>
      </c>
      <c r="E36" s="16">
        <v>0.16</v>
      </c>
      <c r="F36" s="16">
        <v>0.16</v>
      </c>
      <c r="G36" s="16">
        <v>13.9</v>
      </c>
      <c r="H36" s="16">
        <v>55.9</v>
      </c>
    </row>
    <row r="37" spans="1:8" x14ac:dyDescent="0.25">
      <c r="A37" s="16">
        <v>724</v>
      </c>
      <c r="B37" s="17" t="s">
        <v>30</v>
      </c>
      <c r="C37" s="16">
        <v>37</v>
      </c>
      <c r="D37" s="16">
        <v>33.5</v>
      </c>
      <c r="E37" s="16">
        <v>2.04</v>
      </c>
      <c r="F37" s="16">
        <v>8.14</v>
      </c>
      <c r="G37" s="16">
        <v>23.31</v>
      </c>
      <c r="H37" s="16">
        <v>173.9</v>
      </c>
    </row>
    <row r="38" spans="1:8" x14ac:dyDescent="0.25">
      <c r="A38" s="18"/>
      <c r="B38" s="19" t="s">
        <v>22</v>
      </c>
      <c r="C38" s="20">
        <f t="shared" ref="C38:H38" si="1">SUM(C30:C37)</f>
        <v>941</v>
      </c>
      <c r="D38" s="20">
        <f t="shared" si="1"/>
        <v>184.60999999999999</v>
      </c>
      <c r="E38" s="20">
        <f t="shared" si="1"/>
        <v>53.8</v>
      </c>
      <c r="F38" s="20">
        <f t="shared" si="1"/>
        <v>36.71</v>
      </c>
      <c r="G38" s="20">
        <f t="shared" si="1"/>
        <v>123.74000000000001</v>
      </c>
      <c r="H38" s="20">
        <f t="shared" si="1"/>
        <v>961.84</v>
      </c>
    </row>
    <row r="39" spans="1:8" x14ac:dyDescent="0.25">
      <c r="A39" s="18"/>
      <c r="B39" s="19" t="s">
        <v>31</v>
      </c>
      <c r="C39" s="20">
        <f t="shared" ref="C39:H39" si="2">C38+C26</f>
        <v>1586</v>
      </c>
      <c r="D39" s="20">
        <f t="shared" si="2"/>
        <v>262.70999999999998</v>
      </c>
      <c r="E39" s="20">
        <f t="shared" si="2"/>
        <v>65.44</v>
      </c>
      <c r="F39" s="20">
        <f t="shared" si="2"/>
        <v>60.040000000000006</v>
      </c>
      <c r="G39" s="20">
        <f t="shared" si="2"/>
        <v>214.12</v>
      </c>
      <c r="H39" s="20">
        <f t="shared" si="2"/>
        <v>1578.5900000000001</v>
      </c>
    </row>
    <row r="40" spans="1:8" x14ac:dyDescent="0.25">
      <c r="A40" s="4" t="s">
        <v>32</v>
      </c>
      <c r="B40" s="4"/>
      <c r="C40" s="4"/>
      <c r="D40" s="4"/>
      <c r="E40" s="4"/>
      <c r="F40" s="4"/>
      <c r="G40" s="4"/>
      <c r="H40" s="4"/>
    </row>
    <row r="41" spans="1:8" ht="13.5" customHeight="1" x14ac:dyDescent="0.25">
      <c r="A41" s="3" t="s">
        <v>7</v>
      </c>
      <c r="B41" s="3"/>
      <c r="C41" s="3"/>
      <c r="D41" s="3"/>
      <c r="E41" s="3"/>
      <c r="F41" s="3"/>
      <c r="G41" s="3"/>
      <c r="H41" s="3"/>
    </row>
    <row r="42" spans="1:8" ht="13.5" customHeight="1" x14ac:dyDescent="0.25">
      <c r="A42" s="2" t="s">
        <v>8</v>
      </c>
      <c r="B42" s="1" t="s">
        <v>9</v>
      </c>
      <c r="C42" s="2" t="s">
        <v>10</v>
      </c>
      <c r="D42" s="2" t="s">
        <v>11</v>
      </c>
      <c r="E42" s="2" t="s">
        <v>12</v>
      </c>
      <c r="F42" s="2"/>
      <c r="G42" s="2"/>
      <c r="H42" s="2" t="s">
        <v>13</v>
      </c>
    </row>
    <row r="43" spans="1:8" ht="30" x14ac:dyDescent="0.25">
      <c r="A43" s="2"/>
      <c r="B43" s="1"/>
      <c r="C43" s="2"/>
      <c r="D43" s="2"/>
      <c r="E43" s="16" t="s">
        <v>14</v>
      </c>
      <c r="F43" s="16" t="s">
        <v>15</v>
      </c>
      <c r="G43" s="16" t="s">
        <v>16</v>
      </c>
      <c r="H43" s="2"/>
    </row>
    <row r="44" spans="1:8" x14ac:dyDescent="0.25">
      <c r="A44" s="16">
        <v>784</v>
      </c>
      <c r="B44" s="17" t="s">
        <v>33</v>
      </c>
      <c r="C44" s="16">
        <v>100</v>
      </c>
      <c r="D44" s="16">
        <v>32.31</v>
      </c>
      <c r="E44" s="16">
        <v>3.1</v>
      </c>
      <c r="F44" s="16">
        <v>0.2</v>
      </c>
      <c r="G44" s="16">
        <v>6.5</v>
      </c>
      <c r="H44" s="16">
        <v>40</v>
      </c>
    </row>
    <row r="45" spans="1:8" x14ac:dyDescent="0.25">
      <c r="A45" s="16">
        <v>785</v>
      </c>
      <c r="B45" s="17" t="s">
        <v>34</v>
      </c>
      <c r="C45" s="16">
        <v>160</v>
      </c>
      <c r="D45" s="16">
        <v>60.39</v>
      </c>
      <c r="E45" s="16">
        <v>16.079999999999998</v>
      </c>
      <c r="F45" s="16">
        <v>17.84</v>
      </c>
      <c r="G45" s="16">
        <v>3.06</v>
      </c>
      <c r="H45" s="16">
        <v>235.81</v>
      </c>
    </row>
    <row r="46" spans="1:8" x14ac:dyDescent="0.25">
      <c r="A46" s="16">
        <v>616</v>
      </c>
      <c r="B46" s="17" t="s">
        <v>19</v>
      </c>
      <c r="C46" s="16">
        <v>45</v>
      </c>
      <c r="D46" s="16">
        <v>3.37</v>
      </c>
      <c r="E46" s="16">
        <v>3.46</v>
      </c>
      <c r="F46" s="16">
        <v>0.36</v>
      </c>
      <c r="G46" s="16">
        <v>22.99</v>
      </c>
      <c r="H46" s="16">
        <v>108</v>
      </c>
    </row>
    <row r="47" spans="1:8" x14ac:dyDescent="0.25">
      <c r="A47" s="16">
        <v>759</v>
      </c>
      <c r="B47" s="17" t="s">
        <v>35</v>
      </c>
      <c r="C47" s="16">
        <v>200</v>
      </c>
      <c r="D47" s="16">
        <v>5.2</v>
      </c>
      <c r="E47" s="16">
        <v>0.34</v>
      </c>
      <c r="F47" s="16">
        <v>0.28000000000000003</v>
      </c>
      <c r="G47" s="16">
        <v>19.05</v>
      </c>
      <c r="H47" s="16">
        <v>89.96</v>
      </c>
    </row>
    <row r="48" spans="1:8" x14ac:dyDescent="0.25">
      <c r="A48" s="16">
        <v>1096</v>
      </c>
      <c r="B48" s="17" t="s">
        <v>36</v>
      </c>
      <c r="C48" s="16">
        <v>175</v>
      </c>
      <c r="D48" s="16">
        <v>29.58</v>
      </c>
      <c r="E48" s="16">
        <v>2.63</v>
      </c>
      <c r="F48" s="16">
        <v>0.17</v>
      </c>
      <c r="G48" s="16">
        <v>36.75</v>
      </c>
      <c r="H48" s="16">
        <v>155.75</v>
      </c>
    </row>
    <row r="49" spans="1:9" x14ac:dyDescent="0.25">
      <c r="A49" s="18"/>
      <c r="B49" s="19" t="s">
        <v>22</v>
      </c>
      <c r="C49" s="20">
        <f t="shared" ref="C49:H49" si="3">SUM(C44:C48)</f>
        <v>680</v>
      </c>
      <c r="D49" s="20">
        <f t="shared" si="3"/>
        <v>130.85000000000002</v>
      </c>
      <c r="E49" s="20">
        <f t="shared" si="3"/>
        <v>25.61</v>
      </c>
      <c r="F49" s="20">
        <f t="shared" si="3"/>
        <v>18.850000000000001</v>
      </c>
      <c r="G49" s="20">
        <f t="shared" si="3"/>
        <v>88.35</v>
      </c>
      <c r="H49" s="20">
        <f t="shared" si="3"/>
        <v>629.52</v>
      </c>
    </row>
    <row r="50" spans="1:9" ht="13.5" customHeight="1" x14ac:dyDescent="0.25">
      <c r="A50" s="3" t="s">
        <v>23</v>
      </c>
      <c r="B50" s="3"/>
      <c r="C50" s="3"/>
      <c r="D50" s="3"/>
      <c r="E50" s="3"/>
      <c r="F50" s="3"/>
      <c r="G50" s="3"/>
      <c r="H50" s="3"/>
    </row>
    <row r="51" spans="1:9" ht="13.5" customHeight="1" x14ac:dyDescent="0.25">
      <c r="A51" s="2" t="s">
        <v>8</v>
      </c>
      <c r="B51" s="1" t="s">
        <v>9</v>
      </c>
      <c r="C51" s="2" t="s">
        <v>10</v>
      </c>
      <c r="D51" s="2" t="s">
        <v>11</v>
      </c>
      <c r="E51" s="2" t="s">
        <v>12</v>
      </c>
      <c r="F51" s="2"/>
      <c r="G51" s="2"/>
      <c r="H51" s="2" t="s">
        <v>13</v>
      </c>
    </row>
    <row r="52" spans="1:9" ht="30" x14ac:dyDescent="0.25">
      <c r="A52" s="2"/>
      <c r="B52" s="1"/>
      <c r="C52" s="2"/>
      <c r="D52" s="2"/>
      <c r="E52" s="16" t="s">
        <v>14</v>
      </c>
      <c r="F52" s="16" t="s">
        <v>15</v>
      </c>
      <c r="G52" s="16" t="s">
        <v>16</v>
      </c>
      <c r="H52" s="2"/>
    </row>
    <row r="53" spans="1:9" x14ac:dyDescent="0.25">
      <c r="A53" s="16">
        <v>1054</v>
      </c>
      <c r="B53" s="17" t="s">
        <v>37</v>
      </c>
      <c r="C53" s="16">
        <v>100</v>
      </c>
      <c r="D53" s="16">
        <v>26.1</v>
      </c>
      <c r="E53" s="16">
        <v>0.98</v>
      </c>
      <c r="F53" s="16">
        <v>6.44</v>
      </c>
      <c r="G53" s="16">
        <v>3.83</v>
      </c>
      <c r="H53" s="16">
        <v>74.8</v>
      </c>
    </row>
    <row r="54" spans="1:9" x14ac:dyDescent="0.25">
      <c r="A54" s="16">
        <v>764</v>
      </c>
      <c r="B54" s="17" t="s">
        <v>38</v>
      </c>
      <c r="C54" s="16">
        <v>250</v>
      </c>
      <c r="D54" s="16">
        <v>14.77</v>
      </c>
      <c r="E54" s="16">
        <v>2.64</v>
      </c>
      <c r="F54" s="16">
        <v>2.77</v>
      </c>
      <c r="G54" s="16">
        <v>20.46</v>
      </c>
      <c r="H54" s="16">
        <v>119.58</v>
      </c>
      <c r="I54" s="21"/>
    </row>
    <row r="55" spans="1:9" x14ac:dyDescent="0.25">
      <c r="A55" s="16">
        <v>804</v>
      </c>
      <c r="B55" s="17" t="s">
        <v>39</v>
      </c>
      <c r="C55" s="16">
        <v>100</v>
      </c>
      <c r="D55" s="16">
        <v>33.47</v>
      </c>
      <c r="E55" s="16">
        <v>10.76</v>
      </c>
      <c r="F55" s="16">
        <v>25.44</v>
      </c>
      <c r="G55" s="16">
        <v>2.4700000000000002</v>
      </c>
      <c r="H55" s="16">
        <v>282.85000000000002</v>
      </c>
    </row>
    <row r="56" spans="1:9" x14ac:dyDescent="0.25">
      <c r="A56" s="16">
        <v>608</v>
      </c>
      <c r="B56" s="17" t="s">
        <v>40</v>
      </c>
      <c r="C56" s="16">
        <v>180</v>
      </c>
      <c r="D56" s="16">
        <v>15.4</v>
      </c>
      <c r="E56" s="16">
        <v>10.32</v>
      </c>
      <c r="F56" s="16">
        <v>7.16</v>
      </c>
      <c r="G56" s="16">
        <v>50.67</v>
      </c>
      <c r="H56" s="16">
        <v>313.72000000000003</v>
      </c>
    </row>
    <row r="57" spans="1:9" x14ac:dyDescent="0.25">
      <c r="A57" s="16">
        <v>616</v>
      </c>
      <c r="B57" s="17" t="s">
        <v>19</v>
      </c>
      <c r="C57" s="16">
        <v>44</v>
      </c>
      <c r="D57" s="16">
        <v>3.29</v>
      </c>
      <c r="E57" s="16">
        <v>3.39</v>
      </c>
      <c r="F57" s="16">
        <v>0.35</v>
      </c>
      <c r="G57" s="16">
        <v>22.48</v>
      </c>
      <c r="H57" s="16">
        <v>105.6</v>
      </c>
    </row>
    <row r="58" spans="1:9" x14ac:dyDescent="0.25">
      <c r="A58" s="16">
        <v>615</v>
      </c>
      <c r="B58" s="17" t="s">
        <v>28</v>
      </c>
      <c r="C58" s="16">
        <v>35</v>
      </c>
      <c r="D58" s="16">
        <v>2.62</v>
      </c>
      <c r="E58" s="16">
        <v>2.38</v>
      </c>
      <c r="F58" s="16">
        <v>0.45</v>
      </c>
      <c r="G58" s="16">
        <v>14.24</v>
      </c>
      <c r="H58" s="16">
        <v>72.45</v>
      </c>
    </row>
    <row r="59" spans="1:9" x14ac:dyDescent="0.25">
      <c r="A59" s="16">
        <v>670</v>
      </c>
      <c r="B59" s="17" t="s">
        <v>41</v>
      </c>
      <c r="C59" s="16">
        <v>200</v>
      </c>
      <c r="D59" s="16">
        <v>8.16</v>
      </c>
      <c r="E59" s="16">
        <v>0.16</v>
      </c>
      <c r="F59" s="16">
        <v>0.08</v>
      </c>
      <c r="G59" s="16">
        <v>11.48</v>
      </c>
      <c r="H59" s="16">
        <v>46.1</v>
      </c>
    </row>
    <row r="60" spans="1:9" x14ac:dyDescent="0.25">
      <c r="A60" s="16">
        <v>1191</v>
      </c>
      <c r="B60" s="17" t="s">
        <v>42</v>
      </c>
      <c r="C60" s="16">
        <v>65</v>
      </c>
      <c r="D60" s="16">
        <v>28.05</v>
      </c>
      <c r="E60" s="16">
        <v>4.28</v>
      </c>
      <c r="F60" s="16">
        <v>9.4</v>
      </c>
      <c r="G60" s="16">
        <v>34.130000000000003</v>
      </c>
      <c r="H60" s="16">
        <v>239.94</v>
      </c>
    </row>
    <row r="61" spans="1:9" x14ac:dyDescent="0.25">
      <c r="A61" s="18"/>
      <c r="B61" s="19" t="s">
        <v>22</v>
      </c>
      <c r="C61" s="20">
        <f t="shared" ref="C61:H61" si="4">SUM(C53:C60)</f>
        <v>974</v>
      </c>
      <c r="D61" s="20">
        <f t="shared" si="4"/>
        <v>131.86000000000001</v>
      </c>
      <c r="E61" s="20">
        <f t="shared" si="4"/>
        <v>34.909999999999997</v>
      </c>
      <c r="F61" s="20">
        <f t="shared" si="4"/>
        <v>52.09</v>
      </c>
      <c r="G61" s="20">
        <f t="shared" si="4"/>
        <v>159.76000000000002</v>
      </c>
      <c r="H61" s="20">
        <f t="shared" si="4"/>
        <v>1255.0400000000002</v>
      </c>
    </row>
    <row r="62" spans="1:9" x14ac:dyDescent="0.25">
      <c r="A62" s="18"/>
      <c r="B62" s="19" t="s">
        <v>31</v>
      </c>
      <c r="C62" s="20">
        <f t="shared" ref="C62:H62" si="5">C61+C49</f>
        <v>1654</v>
      </c>
      <c r="D62" s="20">
        <f t="shared" si="5"/>
        <v>262.71000000000004</v>
      </c>
      <c r="E62" s="20">
        <f t="shared" si="5"/>
        <v>60.519999999999996</v>
      </c>
      <c r="F62" s="20">
        <f t="shared" si="5"/>
        <v>70.94</v>
      </c>
      <c r="G62" s="20">
        <f t="shared" si="5"/>
        <v>248.11</v>
      </c>
      <c r="H62" s="20">
        <f t="shared" si="5"/>
        <v>1884.5600000000002</v>
      </c>
    </row>
    <row r="63" spans="1:9" x14ac:dyDescent="0.25">
      <c r="A63" s="18"/>
      <c r="B63" s="19"/>
      <c r="C63" s="20"/>
      <c r="D63" s="20"/>
      <c r="E63" s="20"/>
      <c r="F63" s="20"/>
      <c r="G63" s="20"/>
      <c r="H63" s="20"/>
    </row>
    <row r="64" spans="1:9" x14ac:dyDescent="0.25">
      <c r="A64" s="4" t="s">
        <v>43</v>
      </c>
      <c r="B64" s="4"/>
      <c r="C64" s="4"/>
      <c r="D64" s="4"/>
      <c r="E64" s="4"/>
      <c r="F64" s="4"/>
      <c r="G64" s="4"/>
      <c r="H64" s="4"/>
    </row>
    <row r="65" spans="1:8" ht="13.5" customHeight="1" x14ac:dyDescent="0.25">
      <c r="A65" s="3" t="s">
        <v>7</v>
      </c>
      <c r="B65" s="3"/>
      <c r="C65" s="3"/>
      <c r="D65" s="3"/>
      <c r="E65" s="3"/>
      <c r="F65" s="3"/>
      <c r="G65" s="3"/>
      <c r="H65" s="3"/>
    </row>
    <row r="66" spans="1:8" ht="13.5" customHeight="1" x14ac:dyDescent="0.25">
      <c r="A66" s="2" t="s">
        <v>8</v>
      </c>
      <c r="B66" s="1" t="s">
        <v>9</v>
      </c>
      <c r="C66" s="2" t="s">
        <v>10</v>
      </c>
      <c r="D66" s="2" t="s">
        <v>11</v>
      </c>
      <c r="E66" s="2" t="s">
        <v>12</v>
      </c>
      <c r="F66" s="2"/>
      <c r="G66" s="2"/>
      <c r="H66" s="2" t="s">
        <v>13</v>
      </c>
    </row>
    <row r="67" spans="1:8" ht="30" x14ac:dyDescent="0.25">
      <c r="A67" s="2"/>
      <c r="B67" s="1"/>
      <c r="C67" s="2"/>
      <c r="D67" s="2"/>
      <c r="E67" s="16" t="s">
        <v>14</v>
      </c>
      <c r="F67" s="16" t="s">
        <v>15</v>
      </c>
      <c r="G67" s="16" t="s">
        <v>16</v>
      </c>
      <c r="H67" s="2"/>
    </row>
    <row r="68" spans="1:8" x14ac:dyDescent="0.25">
      <c r="A68" s="16">
        <v>1049</v>
      </c>
      <c r="B68" s="17" t="s">
        <v>44</v>
      </c>
      <c r="C68" s="16">
        <v>100</v>
      </c>
      <c r="D68" s="16">
        <v>26.53</v>
      </c>
      <c r="E68" s="16">
        <v>1.1000000000000001</v>
      </c>
      <c r="F68" s="16">
        <v>0.2</v>
      </c>
      <c r="G68" s="16">
        <v>3.8</v>
      </c>
      <c r="H68" s="16">
        <v>23</v>
      </c>
    </row>
    <row r="69" spans="1:8" x14ac:dyDescent="0.25">
      <c r="A69" s="16">
        <v>1120</v>
      </c>
      <c r="B69" s="17" t="s">
        <v>45</v>
      </c>
      <c r="C69" s="16">
        <v>250</v>
      </c>
      <c r="D69" s="16">
        <v>53.84</v>
      </c>
      <c r="E69" s="16">
        <v>21.4</v>
      </c>
      <c r="F69" s="16">
        <v>21.98</v>
      </c>
      <c r="G69" s="16">
        <v>49.69</v>
      </c>
      <c r="H69" s="16">
        <v>475.08</v>
      </c>
    </row>
    <row r="70" spans="1:8" x14ac:dyDescent="0.25">
      <c r="A70" s="16">
        <v>616</v>
      </c>
      <c r="B70" s="17" t="s">
        <v>19</v>
      </c>
      <c r="C70" s="16">
        <v>40</v>
      </c>
      <c r="D70" s="16">
        <v>2.99</v>
      </c>
      <c r="E70" s="16">
        <v>3.08</v>
      </c>
      <c r="F70" s="16">
        <v>0.32</v>
      </c>
      <c r="G70" s="16">
        <v>20.440000000000001</v>
      </c>
      <c r="H70" s="16">
        <v>96</v>
      </c>
    </row>
    <row r="71" spans="1:8" x14ac:dyDescent="0.25">
      <c r="A71" s="16">
        <v>684</v>
      </c>
      <c r="B71" s="17" t="s">
        <v>46</v>
      </c>
      <c r="C71" s="16">
        <v>250</v>
      </c>
      <c r="D71" s="16">
        <v>2.82</v>
      </c>
      <c r="E71" s="16">
        <v>0.16</v>
      </c>
      <c r="F71" s="16">
        <v>0.03</v>
      </c>
      <c r="G71" s="16">
        <v>11.82</v>
      </c>
      <c r="H71" s="16">
        <v>46.65</v>
      </c>
    </row>
    <row r="72" spans="1:8" x14ac:dyDescent="0.25">
      <c r="A72" s="16">
        <v>600</v>
      </c>
      <c r="B72" s="17" t="s">
        <v>47</v>
      </c>
      <c r="C72" s="16">
        <v>100</v>
      </c>
      <c r="D72" s="16">
        <v>12.5</v>
      </c>
      <c r="E72" s="16">
        <v>0.4</v>
      </c>
      <c r="F72" s="16">
        <v>0.4</v>
      </c>
      <c r="G72" s="16">
        <v>9.8000000000000007</v>
      </c>
      <c r="H72" s="16">
        <v>45</v>
      </c>
    </row>
    <row r="73" spans="1:8" x14ac:dyDescent="0.25">
      <c r="A73" s="18"/>
      <c r="B73" s="19" t="s">
        <v>22</v>
      </c>
      <c r="C73" s="20">
        <f t="shared" ref="C73:H73" si="6">SUM(C68:C72)</f>
        <v>740</v>
      </c>
      <c r="D73" s="20">
        <f t="shared" si="6"/>
        <v>98.679999999999993</v>
      </c>
      <c r="E73" s="20">
        <f t="shared" si="6"/>
        <v>26.139999999999997</v>
      </c>
      <c r="F73" s="20">
        <f t="shared" si="6"/>
        <v>22.93</v>
      </c>
      <c r="G73" s="20">
        <f t="shared" si="6"/>
        <v>95.55</v>
      </c>
      <c r="H73" s="20">
        <f t="shared" si="6"/>
        <v>685.7299999999999</v>
      </c>
    </row>
    <row r="74" spans="1:8" ht="13.5" customHeight="1" x14ac:dyDescent="0.25">
      <c r="A74" s="3" t="s">
        <v>23</v>
      </c>
      <c r="B74" s="3"/>
      <c r="C74" s="3"/>
      <c r="D74" s="3"/>
      <c r="E74" s="3"/>
      <c r="F74" s="3"/>
      <c r="G74" s="3"/>
      <c r="H74" s="3"/>
    </row>
    <row r="75" spans="1:8" ht="13.5" customHeight="1" x14ac:dyDescent="0.25">
      <c r="A75" s="2" t="s">
        <v>8</v>
      </c>
      <c r="B75" s="1" t="s">
        <v>9</v>
      </c>
      <c r="C75" s="2" t="s">
        <v>10</v>
      </c>
      <c r="D75" s="2" t="s">
        <v>11</v>
      </c>
      <c r="E75" s="2" t="s">
        <v>12</v>
      </c>
      <c r="F75" s="2"/>
      <c r="G75" s="2"/>
      <c r="H75" s="2" t="s">
        <v>13</v>
      </c>
    </row>
    <row r="76" spans="1:8" ht="30" x14ac:dyDescent="0.25">
      <c r="A76" s="2"/>
      <c r="B76" s="1"/>
      <c r="C76" s="2"/>
      <c r="D76" s="2"/>
      <c r="E76" s="16" t="s">
        <v>14</v>
      </c>
      <c r="F76" s="16" t="s">
        <v>15</v>
      </c>
      <c r="G76" s="16" t="s">
        <v>16</v>
      </c>
      <c r="H76" s="2"/>
    </row>
    <row r="77" spans="1:8" x14ac:dyDescent="0.25">
      <c r="A77" s="16">
        <v>1058</v>
      </c>
      <c r="B77" s="17" t="s">
        <v>48</v>
      </c>
      <c r="C77" s="16">
        <v>100</v>
      </c>
      <c r="D77" s="16">
        <v>27.27</v>
      </c>
      <c r="E77" s="16">
        <v>2.39</v>
      </c>
      <c r="F77" s="16">
        <v>7.74</v>
      </c>
      <c r="G77" s="16">
        <v>2.85</v>
      </c>
      <c r="H77" s="16">
        <v>87.97</v>
      </c>
    </row>
    <row r="78" spans="1:8" x14ac:dyDescent="0.25">
      <c r="A78" s="16">
        <v>767</v>
      </c>
      <c r="B78" s="17" t="s">
        <v>49</v>
      </c>
      <c r="C78" s="16">
        <v>250</v>
      </c>
      <c r="D78" s="16">
        <v>14.58</v>
      </c>
      <c r="E78" s="16">
        <v>1.75</v>
      </c>
      <c r="F78" s="16">
        <v>4.9800000000000004</v>
      </c>
      <c r="G78" s="16">
        <v>11.36</v>
      </c>
      <c r="H78" s="16">
        <v>97.44</v>
      </c>
    </row>
    <row r="79" spans="1:8" x14ac:dyDescent="0.25">
      <c r="A79" s="16">
        <v>879</v>
      </c>
      <c r="B79" s="17" t="s">
        <v>50</v>
      </c>
      <c r="C79" s="16">
        <v>100</v>
      </c>
      <c r="D79" s="16">
        <v>71.33</v>
      </c>
      <c r="E79" s="16">
        <v>15.03</v>
      </c>
      <c r="F79" s="16">
        <v>7.54</v>
      </c>
      <c r="G79" s="16">
        <v>2.82</v>
      </c>
      <c r="H79" s="16">
        <v>57.72</v>
      </c>
    </row>
    <row r="80" spans="1:8" x14ac:dyDescent="0.25">
      <c r="A80" s="16">
        <v>1087</v>
      </c>
      <c r="B80" s="17" t="s">
        <v>51</v>
      </c>
      <c r="C80" s="16">
        <v>180</v>
      </c>
      <c r="D80" s="16">
        <v>33.81</v>
      </c>
      <c r="E80" s="16">
        <v>3.79</v>
      </c>
      <c r="F80" s="16">
        <v>5.62</v>
      </c>
      <c r="G80" s="16">
        <v>23.65</v>
      </c>
      <c r="H80" s="16">
        <v>163.01</v>
      </c>
    </row>
    <row r="81" spans="1:8" x14ac:dyDescent="0.25">
      <c r="A81" s="16">
        <v>616</v>
      </c>
      <c r="B81" s="17" t="s">
        <v>19</v>
      </c>
      <c r="C81" s="16">
        <v>42</v>
      </c>
      <c r="D81" s="16">
        <v>3.14</v>
      </c>
      <c r="E81" s="16">
        <v>3.23</v>
      </c>
      <c r="F81" s="16">
        <v>0.34</v>
      </c>
      <c r="G81" s="16">
        <v>21.46</v>
      </c>
      <c r="H81" s="16">
        <v>100.8</v>
      </c>
    </row>
    <row r="82" spans="1:8" x14ac:dyDescent="0.25">
      <c r="A82" s="16">
        <v>615</v>
      </c>
      <c r="B82" s="17" t="s">
        <v>28</v>
      </c>
      <c r="C82" s="16">
        <v>30</v>
      </c>
      <c r="D82" s="16">
        <v>2.2400000000000002</v>
      </c>
      <c r="E82" s="16">
        <v>2.04</v>
      </c>
      <c r="F82" s="16">
        <v>0.39</v>
      </c>
      <c r="G82" s="16">
        <v>12.21</v>
      </c>
      <c r="H82" s="16">
        <v>62.1</v>
      </c>
    </row>
    <row r="83" spans="1:8" x14ac:dyDescent="0.25">
      <c r="A83" s="16">
        <v>942</v>
      </c>
      <c r="B83" s="17" t="s">
        <v>52</v>
      </c>
      <c r="C83" s="16">
        <v>200</v>
      </c>
      <c r="D83" s="16">
        <v>11.66</v>
      </c>
      <c r="E83" s="16">
        <v>0.16</v>
      </c>
      <c r="F83" s="16">
        <v>0.04</v>
      </c>
      <c r="G83" s="16">
        <v>12.1</v>
      </c>
      <c r="H83" s="16">
        <v>48.3</v>
      </c>
    </row>
    <row r="84" spans="1:8" x14ac:dyDescent="0.25">
      <c r="A84" s="18"/>
      <c r="B84" s="19" t="s">
        <v>22</v>
      </c>
      <c r="C84" s="20">
        <f t="shared" ref="C84:H84" si="7">SUM(C77:C83)</f>
        <v>902</v>
      </c>
      <c r="D84" s="20">
        <f t="shared" si="7"/>
        <v>164.03</v>
      </c>
      <c r="E84" s="20">
        <f t="shared" si="7"/>
        <v>28.39</v>
      </c>
      <c r="F84" s="20">
        <f t="shared" si="7"/>
        <v>26.650000000000002</v>
      </c>
      <c r="G84" s="20">
        <f t="shared" si="7"/>
        <v>86.449999999999989</v>
      </c>
      <c r="H84" s="20">
        <f t="shared" si="7"/>
        <v>617.33999999999992</v>
      </c>
    </row>
    <row r="85" spans="1:8" x14ac:dyDescent="0.25">
      <c r="A85" s="18"/>
      <c r="B85" s="19" t="s">
        <v>31</v>
      </c>
      <c r="C85" s="20">
        <f t="shared" ref="C85:H85" si="8">C84+C73</f>
        <v>1642</v>
      </c>
      <c r="D85" s="20">
        <f t="shared" si="8"/>
        <v>262.70999999999998</v>
      </c>
      <c r="E85" s="20">
        <f t="shared" si="8"/>
        <v>54.53</v>
      </c>
      <c r="F85" s="20">
        <f t="shared" si="8"/>
        <v>49.58</v>
      </c>
      <c r="G85" s="20">
        <f t="shared" si="8"/>
        <v>182</v>
      </c>
      <c r="H85" s="20">
        <f t="shared" si="8"/>
        <v>1303.0699999999997</v>
      </c>
    </row>
    <row r="86" spans="1:8" x14ac:dyDescent="0.25">
      <c r="A86" s="4" t="s">
        <v>53</v>
      </c>
      <c r="B86" s="4"/>
      <c r="C86" s="4"/>
      <c r="D86" s="4"/>
      <c r="E86" s="4"/>
      <c r="F86" s="4"/>
      <c r="G86" s="4"/>
      <c r="H86" s="4"/>
    </row>
    <row r="87" spans="1:8" ht="13.5" customHeight="1" x14ac:dyDescent="0.25">
      <c r="A87" s="3" t="s">
        <v>7</v>
      </c>
      <c r="B87" s="3"/>
      <c r="C87" s="3"/>
      <c r="D87" s="3"/>
      <c r="E87" s="3"/>
      <c r="F87" s="3"/>
      <c r="G87" s="3"/>
      <c r="H87" s="3"/>
    </row>
    <row r="88" spans="1:8" ht="13.5" customHeight="1" x14ac:dyDescent="0.25">
      <c r="A88" s="2" t="s">
        <v>8</v>
      </c>
      <c r="B88" s="1" t="s">
        <v>9</v>
      </c>
      <c r="C88" s="2" t="s">
        <v>10</v>
      </c>
      <c r="D88" s="2" t="s">
        <v>11</v>
      </c>
      <c r="E88" s="2" t="s">
        <v>12</v>
      </c>
      <c r="F88" s="2"/>
      <c r="G88" s="2"/>
      <c r="H88" s="2" t="s">
        <v>13</v>
      </c>
    </row>
    <row r="89" spans="1:8" ht="30" x14ac:dyDescent="0.25">
      <c r="A89" s="2"/>
      <c r="B89" s="1"/>
      <c r="C89" s="2"/>
      <c r="D89" s="2"/>
      <c r="E89" s="16" t="s">
        <v>14</v>
      </c>
      <c r="F89" s="16" t="s">
        <v>15</v>
      </c>
      <c r="G89" s="16" t="s">
        <v>16</v>
      </c>
      <c r="H89" s="2"/>
    </row>
    <row r="90" spans="1:8" x14ac:dyDescent="0.25">
      <c r="A90" s="16">
        <v>1048</v>
      </c>
      <c r="B90" s="17" t="s">
        <v>54</v>
      </c>
      <c r="C90" s="16">
        <v>100</v>
      </c>
      <c r="D90" s="16">
        <v>26.32</v>
      </c>
      <c r="E90" s="16">
        <v>0.8</v>
      </c>
      <c r="F90" s="16">
        <v>1</v>
      </c>
      <c r="G90" s="16">
        <v>2.6</v>
      </c>
      <c r="H90" s="16">
        <v>14</v>
      </c>
    </row>
    <row r="91" spans="1:8" x14ac:dyDescent="0.25">
      <c r="A91" s="16">
        <v>755</v>
      </c>
      <c r="B91" s="17" t="s">
        <v>55</v>
      </c>
      <c r="C91" s="16">
        <v>250</v>
      </c>
      <c r="D91" s="16">
        <v>60.64</v>
      </c>
      <c r="E91" s="16">
        <v>17.95</v>
      </c>
      <c r="F91" s="16">
        <v>18.079999999999998</v>
      </c>
      <c r="G91" s="16">
        <v>42.69</v>
      </c>
      <c r="H91" s="16">
        <v>409.75</v>
      </c>
    </row>
    <row r="92" spans="1:8" x14ac:dyDescent="0.25">
      <c r="A92" s="16">
        <v>616</v>
      </c>
      <c r="B92" s="17" t="s">
        <v>19</v>
      </c>
      <c r="C92" s="16">
        <v>39</v>
      </c>
      <c r="D92" s="16">
        <v>2.92</v>
      </c>
      <c r="E92" s="16">
        <v>3</v>
      </c>
      <c r="F92" s="16">
        <v>0.31</v>
      </c>
      <c r="G92" s="16">
        <v>19.93</v>
      </c>
      <c r="H92" s="16">
        <v>93.6</v>
      </c>
    </row>
    <row r="93" spans="1:8" x14ac:dyDescent="0.25">
      <c r="A93" s="16">
        <v>1135</v>
      </c>
      <c r="B93" s="17" t="s">
        <v>56</v>
      </c>
      <c r="C93" s="16">
        <v>200</v>
      </c>
      <c r="D93" s="16">
        <v>14.03</v>
      </c>
      <c r="E93" s="16">
        <v>3.89</v>
      </c>
      <c r="F93" s="16">
        <v>3.14</v>
      </c>
      <c r="G93" s="16">
        <v>25.28</v>
      </c>
      <c r="H93" s="16">
        <v>133.91999999999999</v>
      </c>
    </row>
    <row r="94" spans="1:8" x14ac:dyDescent="0.25">
      <c r="A94" s="18"/>
      <c r="B94" s="19" t="s">
        <v>22</v>
      </c>
      <c r="C94" s="20">
        <f t="shared" ref="C94:H94" si="9">SUM(C90:C93)</f>
        <v>589</v>
      </c>
      <c r="D94" s="20">
        <f t="shared" si="9"/>
        <v>103.91000000000001</v>
      </c>
      <c r="E94" s="20">
        <f t="shared" si="9"/>
        <v>25.64</v>
      </c>
      <c r="F94" s="20">
        <f t="shared" si="9"/>
        <v>22.529999999999998</v>
      </c>
      <c r="G94" s="20">
        <f t="shared" si="9"/>
        <v>90.5</v>
      </c>
      <c r="H94" s="20">
        <f t="shared" si="9"/>
        <v>651.27</v>
      </c>
    </row>
    <row r="95" spans="1:8" ht="13.5" customHeight="1" x14ac:dyDescent="0.25">
      <c r="A95" s="3" t="s">
        <v>23</v>
      </c>
      <c r="B95" s="3"/>
      <c r="C95" s="3"/>
      <c r="D95" s="3"/>
      <c r="E95" s="3"/>
      <c r="F95" s="3"/>
      <c r="G95" s="3"/>
      <c r="H95" s="3"/>
    </row>
    <row r="96" spans="1:8" ht="13.5" customHeight="1" x14ac:dyDescent="0.25">
      <c r="A96" s="2" t="s">
        <v>8</v>
      </c>
      <c r="B96" s="1" t="s">
        <v>9</v>
      </c>
      <c r="C96" s="2" t="s">
        <v>10</v>
      </c>
      <c r="D96" s="2" t="s">
        <v>11</v>
      </c>
      <c r="E96" s="2" t="s">
        <v>12</v>
      </c>
      <c r="F96" s="2"/>
      <c r="G96" s="2"/>
      <c r="H96" s="2" t="s">
        <v>13</v>
      </c>
    </row>
    <row r="97" spans="1:8" ht="30" x14ac:dyDescent="0.25">
      <c r="A97" s="2"/>
      <c r="B97" s="1"/>
      <c r="C97" s="2"/>
      <c r="D97" s="2"/>
      <c r="E97" s="16" t="s">
        <v>14</v>
      </c>
      <c r="F97" s="16" t="s">
        <v>15</v>
      </c>
      <c r="G97" s="16" t="s">
        <v>16</v>
      </c>
      <c r="H97" s="2"/>
    </row>
    <row r="98" spans="1:8" x14ac:dyDescent="0.25">
      <c r="A98" s="16">
        <v>1053</v>
      </c>
      <c r="B98" s="17" t="s">
        <v>57</v>
      </c>
      <c r="C98" s="16">
        <v>100</v>
      </c>
      <c r="D98" s="16">
        <v>25.12</v>
      </c>
      <c r="E98" s="16">
        <v>1.1100000000000001</v>
      </c>
      <c r="F98" s="16">
        <v>6.14</v>
      </c>
      <c r="G98" s="16">
        <v>4.83</v>
      </c>
      <c r="H98" s="16">
        <v>79.930000000000007</v>
      </c>
    </row>
    <row r="99" spans="1:8" x14ac:dyDescent="0.25">
      <c r="A99" s="16">
        <v>1083</v>
      </c>
      <c r="B99" s="17" t="s">
        <v>58</v>
      </c>
      <c r="C99" s="16">
        <v>250</v>
      </c>
      <c r="D99" s="16">
        <v>29.98</v>
      </c>
      <c r="E99" s="16">
        <v>13.07</v>
      </c>
      <c r="F99" s="16">
        <v>6.42</v>
      </c>
      <c r="G99" s="16">
        <v>16.91</v>
      </c>
      <c r="H99" s="16">
        <v>181.38</v>
      </c>
    </row>
    <row r="100" spans="1:8" x14ac:dyDescent="0.25">
      <c r="A100" s="16">
        <v>1117</v>
      </c>
      <c r="B100" s="17" t="s">
        <v>59</v>
      </c>
      <c r="C100" s="16">
        <v>100</v>
      </c>
      <c r="D100" s="16">
        <v>48.17</v>
      </c>
      <c r="E100" s="16">
        <v>12.69</v>
      </c>
      <c r="F100" s="16">
        <v>23.52</v>
      </c>
      <c r="G100" s="16">
        <v>15.43</v>
      </c>
      <c r="H100" s="16">
        <v>321.24</v>
      </c>
    </row>
    <row r="101" spans="1:8" x14ac:dyDescent="0.25">
      <c r="A101" s="16">
        <v>801</v>
      </c>
      <c r="B101" s="17" t="s">
        <v>60</v>
      </c>
      <c r="C101" s="16">
        <v>180</v>
      </c>
      <c r="D101" s="16">
        <v>12.11</v>
      </c>
      <c r="E101" s="16">
        <v>7.93</v>
      </c>
      <c r="F101" s="16">
        <v>6.83</v>
      </c>
      <c r="G101" s="16">
        <v>45.6</v>
      </c>
      <c r="H101" s="16">
        <v>279.89</v>
      </c>
    </row>
    <row r="102" spans="1:8" x14ac:dyDescent="0.25">
      <c r="A102" s="16">
        <v>616</v>
      </c>
      <c r="B102" s="17" t="s">
        <v>19</v>
      </c>
      <c r="C102" s="16">
        <v>35</v>
      </c>
      <c r="D102" s="16">
        <v>2.62</v>
      </c>
      <c r="E102" s="16">
        <v>2.69</v>
      </c>
      <c r="F102" s="16">
        <v>0.28000000000000003</v>
      </c>
      <c r="G102" s="16">
        <v>17.89</v>
      </c>
      <c r="H102" s="16">
        <v>84</v>
      </c>
    </row>
    <row r="103" spans="1:8" x14ac:dyDescent="0.25">
      <c r="A103" s="16">
        <v>615</v>
      </c>
      <c r="B103" s="17" t="s">
        <v>28</v>
      </c>
      <c r="C103" s="16">
        <v>30</v>
      </c>
      <c r="D103" s="16">
        <v>2.2400000000000002</v>
      </c>
      <c r="E103" s="16">
        <v>2.04</v>
      </c>
      <c r="F103" s="16">
        <v>0.39</v>
      </c>
      <c r="G103" s="16">
        <v>12.21</v>
      </c>
      <c r="H103" s="16">
        <v>62.1</v>
      </c>
    </row>
    <row r="104" spans="1:8" x14ac:dyDescent="0.25">
      <c r="A104" s="16">
        <v>620</v>
      </c>
      <c r="B104" s="17" t="s">
        <v>61</v>
      </c>
      <c r="C104" s="16">
        <v>250</v>
      </c>
      <c r="D104" s="16">
        <v>12.06</v>
      </c>
      <c r="E104" s="16">
        <v>0.61</v>
      </c>
      <c r="F104" s="16">
        <v>0.09</v>
      </c>
      <c r="G104" s="16">
        <v>15.89</v>
      </c>
      <c r="H104" s="16">
        <v>67.06</v>
      </c>
    </row>
    <row r="105" spans="1:8" ht="30" x14ac:dyDescent="0.25">
      <c r="A105" s="16">
        <v>1168</v>
      </c>
      <c r="B105" s="17" t="s">
        <v>62</v>
      </c>
      <c r="C105" s="16">
        <v>25</v>
      </c>
      <c r="D105" s="16">
        <v>26.5</v>
      </c>
      <c r="E105" s="16">
        <v>1.25</v>
      </c>
      <c r="F105" s="16">
        <v>6.45</v>
      </c>
      <c r="G105" s="16">
        <v>13.25</v>
      </c>
      <c r="H105" s="16">
        <v>118.75</v>
      </c>
    </row>
    <row r="106" spans="1:8" x14ac:dyDescent="0.25">
      <c r="A106" s="18"/>
      <c r="B106" s="19" t="s">
        <v>22</v>
      </c>
      <c r="C106" s="20">
        <f t="shared" ref="C106:H106" si="10">SUM(C98:C105)</f>
        <v>970</v>
      </c>
      <c r="D106" s="20">
        <f t="shared" si="10"/>
        <v>158.80000000000001</v>
      </c>
      <c r="E106" s="20">
        <f t="shared" si="10"/>
        <v>41.389999999999993</v>
      </c>
      <c r="F106" s="20">
        <f t="shared" si="10"/>
        <v>50.120000000000005</v>
      </c>
      <c r="G106" s="20">
        <f t="shared" si="10"/>
        <v>142.01</v>
      </c>
      <c r="H106" s="20">
        <f t="shared" si="10"/>
        <v>1194.3499999999999</v>
      </c>
    </row>
    <row r="107" spans="1:8" x14ac:dyDescent="0.25">
      <c r="A107" s="18"/>
      <c r="B107" s="19" t="s">
        <v>31</v>
      </c>
      <c r="C107" s="20">
        <f t="shared" ref="C107:H107" si="11">C106+C94</f>
        <v>1559</v>
      </c>
      <c r="D107" s="20">
        <f t="shared" si="11"/>
        <v>262.71000000000004</v>
      </c>
      <c r="E107" s="20">
        <f t="shared" si="11"/>
        <v>67.03</v>
      </c>
      <c r="F107" s="20">
        <f t="shared" si="11"/>
        <v>72.650000000000006</v>
      </c>
      <c r="G107" s="20">
        <f t="shared" si="11"/>
        <v>232.51</v>
      </c>
      <c r="H107" s="20">
        <f t="shared" si="11"/>
        <v>1845.62</v>
      </c>
    </row>
    <row r="108" spans="1:8" x14ac:dyDescent="0.25">
      <c r="A108" s="4" t="s">
        <v>63</v>
      </c>
      <c r="B108" s="4"/>
      <c r="C108" s="4"/>
      <c r="D108" s="4"/>
      <c r="E108" s="4"/>
      <c r="F108" s="4"/>
      <c r="G108" s="4"/>
      <c r="H108" s="4"/>
    </row>
    <row r="109" spans="1:8" ht="13.5" customHeight="1" x14ac:dyDescent="0.25">
      <c r="A109" s="3" t="s">
        <v>7</v>
      </c>
      <c r="B109" s="3"/>
      <c r="C109" s="3"/>
      <c r="D109" s="3"/>
      <c r="E109" s="3"/>
      <c r="F109" s="3"/>
      <c r="G109" s="3"/>
      <c r="H109" s="3"/>
    </row>
    <row r="110" spans="1:8" ht="13.5" customHeight="1" x14ac:dyDescent="0.25">
      <c r="A110" s="2" t="s">
        <v>8</v>
      </c>
      <c r="B110" s="1" t="s">
        <v>9</v>
      </c>
      <c r="C110" s="2" t="s">
        <v>10</v>
      </c>
      <c r="D110" s="2" t="s">
        <v>11</v>
      </c>
      <c r="E110" s="2" t="s">
        <v>12</v>
      </c>
      <c r="F110" s="2"/>
      <c r="G110" s="2"/>
      <c r="H110" s="2" t="s">
        <v>13</v>
      </c>
    </row>
    <row r="111" spans="1:8" ht="30" x14ac:dyDescent="0.25">
      <c r="A111" s="2"/>
      <c r="B111" s="1"/>
      <c r="C111" s="2"/>
      <c r="D111" s="2"/>
      <c r="E111" s="16" t="s">
        <v>14</v>
      </c>
      <c r="F111" s="16" t="s">
        <v>15</v>
      </c>
      <c r="G111" s="16" t="s">
        <v>16</v>
      </c>
      <c r="H111" s="2"/>
    </row>
    <row r="112" spans="1:8" ht="30" x14ac:dyDescent="0.25">
      <c r="A112" s="16">
        <v>738</v>
      </c>
      <c r="B112" s="17" t="s">
        <v>64</v>
      </c>
      <c r="C112" s="16">
        <v>180</v>
      </c>
      <c r="D112" s="16">
        <v>74.760000000000005</v>
      </c>
      <c r="E112" s="16">
        <v>18.13</v>
      </c>
      <c r="F112" s="16">
        <v>14.56</v>
      </c>
      <c r="G112" s="16">
        <v>52.07</v>
      </c>
      <c r="H112" s="16">
        <v>405.74</v>
      </c>
    </row>
    <row r="113" spans="1:8" x14ac:dyDescent="0.25">
      <c r="A113" s="16">
        <v>616</v>
      </c>
      <c r="B113" s="17" t="s">
        <v>19</v>
      </c>
      <c r="C113" s="16">
        <v>40</v>
      </c>
      <c r="D113" s="16">
        <v>2.99</v>
      </c>
      <c r="E113" s="16">
        <v>3.08</v>
      </c>
      <c r="F113" s="16">
        <v>0.32</v>
      </c>
      <c r="G113" s="16">
        <v>20.440000000000001</v>
      </c>
      <c r="H113" s="16">
        <v>96</v>
      </c>
    </row>
    <row r="114" spans="1:8" x14ac:dyDescent="0.25">
      <c r="A114" s="16">
        <v>682</v>
      </c>
      <c r="B114" s="17" t="s">
        <v>20</v>
      </c>
      <c r="C114" s="16">
        <v>250</v>
      </c>
      <c r="D114" s="16">
        <v>1.58</v>
      </c>
      <c r="E114" s="16">
        <v>0.12</v>
      </c>
      <c r="F114" s="16">
        <v>0.03</v>
      </c>
      <c r="G114" s="16">
        <v>11.9</v>
      </c>
      <c r="H114" s="16">
        <v>45.96</v>
      </c>
    </row>
    <row r="115" spans="1:8" x14ac:dyDescent="0.25">
      <c r="A115" s="16">
        <v>1111</v>
      </c>
      <c r="B115" s="17" t="s">
        <v>65</v>
      </c>
      <c r="C115" s="16">
        <v>100</v>
      </c>
      <c r="D115" s="16">
        <v>19</v>
      </c>
      <c r="E115" s="16">
        <v>0.8</v>
      </c>
      <c r="F115" s="16">
        <v>0.3</v>
      </c>
      <c r="G115" s="16">
        <v>8.1</v>
      </c>
      <c r="H115" s="16">
        <v>40</v>
      </c>
    </row>
    <row r="116" spans="1:8" x14ac:dyDescent="0.25">
      <c r="A116" s="18"/>
      <c r="B116" s="19" t="s">
        <v>22</v>
      </c>
      <c r="C116" s="20">
        <f t="shared" ref="C116:H116" si="12">SUM(C112:C115)</f>
        <v>570</v>
      </c>
      <c r="D116" s="20">
        <f t="shared" si="12"/>
        <v>98.33</v>
      </c>
      <c r="E116" s="20">
        <f t="shared" si="12"/>
        <v>22.130000000000003</v>
      </c>
      <c r="F116" s="20">
        <f t="shared" si="12"/>
        <v>15.21</v>
      </c>
      <c r="G116" s="20">
        <f t="shared" si="12"/>
        <v>92.51</v>
      </c>
      <c r="H116" s="20">
        <f t="shared" si="12"/>
        <v>587.70000000000005</v>
      </c>
    </row>
    <row r="117" spans="1:8" ht="13.5" customHeight="1" x14ac:dyDescent="0.25">
      <c r="A117" s="3" t="s">
        <v>23</v>
      </c>
      <c r="B117" s="3"/>
      <c r="C117" s="3"/>
      <c r="D117" s="3"/>
      <c r="E117" s="3"/>
      <c r="F117" s="3"/>
      <c r="G117" s="3"/>
      <c r="H117" s="3"/>
    </row>
    <row r="118" spans="1:8" ht="13.5" customHeight="1" x14ac:dyDescent="0.25">
      <c r="A118" s="2" t="s">
        <v>8</v>
      </c>
      <c r="B118" s="1" t="s">
        <v>9</v>
      </c>
      <c r="C118" s="2" t="s">
        <v>10</v>
      </c>
      <c r="D118" s="2" t="s">
        <v>11</v>
      </c>
      <c r="E118" s="2" t="s">
        <v>12</v>
      </c>
      <c r="F118" s="2"/>
      <c r="G118" s="2"/>
      <c r="H118" s="2" t="s">
        <v>13</v>
      </c>
    </row>
    <row r="119" spans="1:8" ht="30" x14ac:dyDescent="0.25">
      <c r="A119" s="2"/>
      <c r="B119" s="1"/>
      <c r="C119" s="2"/>
      <c r="D119" s="2"/>
      <c r="E119" s="16" t="s">
        <v>14</v>
      </c>
      <c r="F119" s="16" t="s">
        <v>15</v>
      </c>
      <c r="G119" s="16" t="s">
        <v>16</v>
      </c>
      <c r="H119" s="2"/>
    </row>
    <row r="120" spans="1:8" x14ac:dyDescent="0.25">
      <c r="A120" s="16">
        <v>1054</v>
      </c>
      <c r="B120" s="17" t="s">
        <v>37</v>
      </c>
      <c r="C120" s="16">
        <v>100</v>
      </c>
      <c r="D120" s="16">
        <v>26.1</v>
      </c>
      <c r="E120" s="16">
        <v>0.98</v>
      </c>
      <c r="F120" s="16">
        <v>6.44</v>
      </c>
      <c r="G120" s="16">
        <v>3.83</v>
      </c>
      <c r="H120" s="16">
        <v>74.8</v>
      </c>
    </row>
    <row r="121" spans="1:8" x14ac:dyDescent="0.25">
      <c r="A121" s="16">
        <v>841</v>
      </c>
      <c r="B121" s="17" t="s">
        <v>66</v>
      </c>
      <c r="C121" s="16">
        <v>250</v>
      </c>
      <c r="D121" s="16">
        <v>40.770000000000003</v>
      </c>
      <c r="E121" s="16">
        <v>8.4700000000000006</v>
      </c>
      <c r="F121" s="16">
        <v>6.22</v>
      </c>
      <c r="G121" s="16">
        <v>15.95</v>
      </c>
      <c r="H121" s="16">
        <v>156.58000000000001</v>
      </c>
    </row>
    <row r="122" spans="1:8" x14ac:dyDescent="0.25">
      <c r="A122" s="16">
        <v>703</v>
      </c>
      <c r="B122" s="17" t="s">
        <v>67</v>
      </c>
      <c r="C122" s="16">
        <v>100</v>
      </c>
      <c r="D122" s="16">
        <v>25.2</v>
      </c>
      <c r="E122" s="16">
        <v>8.99</v>
      </c>
      <c r="F122" s="16">
        <v>4.74</v>
      </c>
      <c r="G122" s="16">
        <v>4.8499999999999996</v>
      </c>
      <c r="H122" s="16">
        <v>93.25</v>
      </c>
    </row>
    <row r="123" spans="1:8" x14ac:dyDescent="0.25">
      <c r="A123" s="16">
        <v>722</v>
      </c>
      <c r="B123" s="17" t="s">
        <v>68</v>
      </c>
      <c r="C123" s="16">
        <v>180</v>
      </c>
      <c r="D123" s="16">
        <v>34.92</v>
      </c>
      <c r="E123" s="16">
        <v>3.63</v>
      </c>
      <c r="F123" s="16">
        <v>5.19</v>
      </c>
      <c r="G123" s="16">
        <v>21.45</v>
      </c>
      <c r="H123" s="16">
        <v>164.11</v>
      </c>
    </row>
    <row r="124" spans="1:8" x14ac:dyDescent="0.25">
      <c r="A124" s="16">
        <v>616</v>
      </c>
      <c r="B124" s="17" t="s">
        <v>19</v>
      </c>
      <c r="C124" s="16">
        <v>45</v>
      </c>
      <c r="D124" s="16">
        <v>3.37</v>
      </c>
      <c r="E124" s="16">
        <v>3.46</v>
      </c>
      <c r="F124" s="16">
        <v>0.36</v>
      </c>
      <c r="G124" s="16">
        <v>22.99</v>
      </c>
      <c r="H124" s="16">
        <v>108</v>
      </c>
    </row>
    <row r="125" spans="1:8" x14ac:dyDescent="0.25">
      <c r="A125" s="16">
        <v>615</v>
      </c>
      <c r="B125" s="17" t="s">
        <v>28</v>
      </c>
      <c r="C125" s="16">
        <v>31</v>
      </c>
      <c r="D125" s="16">
        <v>2.3199999999999998</v>
      </c>
      <c r="E125" s="16">
        <v>2.11</v>
      </c>
      <c r="F125" s="16">
        <v>0.4</v>
      </c>
      <c r="G125" s="16">
        <v>12.62</v>
      </c>
      <c r="H125" s="16">
        <v>64.17</v>
      </c>
    </row>
    <row r="126" spans="1:8" x14ac:dyDescent="0.25">
      <c r="A126" s="16">
        <v>759</v>
      </c>
      <c r="B126" s="17" t="s">
        <v>35</v>
      </c>
      <c r="C126" s="16">
        <v>200</v>
      </c>
      <c r="D126" s="16">
        <v>5.2</v>
      </c>
      <c r="E126" s="16">
        <v>0.34</v>
      </c>
      <c r="F126" s="16">
        <v>0.28000000000000003</v>
      </c>
      <c r="G126" s="16">
        <v>19.05</v>
      </c>
      <c r="H126" s="16">
        <v>89.96</v>
      </c>
    </row>
    <row r="127" spans="1:8" ht="30" x14ac:dyDescent="0.25">
      <c r="A127" s="16">
        <v>1172</v>
      </c>
      <c r="B127" s="17" t="s">
        <v>69</v>
      </c>
      <c r="C127" s="16">
        <v>30</v>
      </c>
      <c r="D127" s="16">
        <v>26.5</v>
      </c>
      <c r="E127" s="16">
        <v>2.25</v>
      </c>
      <c r="F127" s="16">
        <v>9.1199999999999992</v>
      </c>
      <c r="G127" s="16">
        <v>17.100000000000001</v>
      </c>
      <c r="H127" s="16">
        <v>157.5</v>
      </c>
    </row>
    <row r="128" spans="1:8" x14ac:dyDescent="0.25">
      <c r="A128" s="18"/>
      <c r="B128" s="19" t="s">
        <v>22</v>
      </c>
      <c r="C128" s="20">
        <f t="shared" ref="C128:H128" si="13">SUM(C120:C127)</f>
        <v>936</v>
      </c>
      <c r="D128" s="20">
        <f t="shared" si="13"/>
        <v>164.38</v>
      </c>
      <c r="E128" s="20">
        <f t="shared" si="13"/>
        <v>30.23</v>
      </c>
      <c r="F128" s="20">
        <f t="shared" si="13"/>
        <v>32.75</v>
      </c>
      <c r="G128" s="20">
        <f t="shared" si="13"/>
        <v>117.84</v>
      </c>
      <c r="H128" s="20">
        <f t="shared" si="13"/>
        <v>908.37</v>
      </c>
    </row>
    <row r="129" spans="1:8" x14ac:dyDescent="0.25">
      <c r="A129" s="18"/>
      <c r="B129" s="19" t="s">
        <v>31</v>
      </c>
      <c r="C129" s="20">
        <f t="shared" ref="C129:H129" si="14">C128+C116</f>
        <v>1506</v>
      </c>
      <c r="D129" s="20">
        <f t="shared" si="14"/>
        <v>262.70999999999998</v>
      </c>
      <c r="E129" s="20">
        <f t="shared" si="14"/>
        <v>52.36</v>
      </c>
      <c r="F129" s="20">
        <f t="shared" si="14"/>
        <v>47.96</v>
      </c>
      <c r="G129" s="20">
        <f t="shared" si="14"/>
        <v>210.35000000000002</v>
      </c>
      <c r="H129" s="20">
        <f t="shared" si="14"/>
        <v>1496.0700000000002</v>
      </c>
    </row>
    <row r="130" spans="1:8" x14ac:dyDescent="0.25">
      <c r="A130" s="4" t="s">
        <v>70</v>
      </c>
      <c r="B130" s="4"/>
      <c r="C130" s="4"/>
      <c r="D130" s="4"/>
      <c r="E130" s="4"/>
      <c r="F130" s="4"/>
      <c r="G130" s="4"/>
      <c r="H130" s="4"/>
    </row>
    <row r="131" spans="1:8" ht="13.5" customHeight="1" x14ac:dyDescent="0.25">
      <c r="A131" s="3" t="s">
        <v>7</v>
      </c>
      <c r="B131" s="3"/>
      <c r="C131" s="3"/>
      <c r="D131" s="3"/>
      <c r="E131" s="3"/>
      <c r="F131" s="3"/>
      <c r="G131" s="3"/>
      <c r="H131" s="3"/>
    </row>
    <row r="132" spans="1:8" ht="13.5" customHeight="1" x14ac:dyDescent="0.25">
      <c r="A132" s="2" t="s">
        <v>8</v>
      </c>
      <c r="B132" s="1" t="s">
        <v>9</v>
      </c>
      <c r="C132" s="2" t="s">
        <v>10</v>
      </c>
      <c r="D132" s="2" t="s">
        <v>11</v>
      </c>
      <c r="E132" s="2" t="s">
        <v>12</v>
      </c>
      <c r="F132" s="2"/>
      <c r="G132" s="2"/>
      <c r="H132" s="2" t="s">
        <v>13</v>
      </c>
    </row>
    <row r="133" spans="1:8" ht="30" x14ac:dyDescent="0.25">
      <c r="A133" s="2"/>
      <c r="B133" s="1"/>
      <c r="C133" s="2"/>
      <c r="D133" s="2"/>
      <c r="E133" s="16" t="s">
        <v>14</v>
      </c>
      <c r="F133" s="16" t="s">
        <v>15</v>
      </c>
      <c r="G133" s="16" t="s">
        <v>16</v>
      </c>
      <c r="H133" s="2"/>
    </row>
    <row r="134" spans="1:8" x14ac:dyDescent="0.25">
      <c r="A134" s="16">
        <v>797</v>
      </c>
      <c r="B134" s="17" t="s">
        <v>71</v>
      </c>
      <c r="C134" s="16">
        <v>250</v>
      </c>
      <c r="D134" s="16">
        <v>29.92</v>
      </c>
      <c r="E134" s="16">
        <v>7.42</v>
      </c>
      <c r="F134" s="16">
        <v>11.94</v>
      </c>
      <c r="G134" s="16">
        <v>37.5</v>
      </c>
      <c r="H134" s="16">
        <v>287.91000000000003</v>
      </c>
    </row>
    <row r="135" spans="1:8" x14ac:dyDescent="0.25">
      <c r="A135" s="16">
        <v>862</v>
      </c>
      <c r="B135" s="17" t="s">
        <v>72</v>
      </c>
      <c r="C135" s="16">
        <v>40</v>
      </c>
      <c r="D135" s="16">
        <v>16</v>
      </c>
      <c r="E135" s="16">
        <v>5.08</v>
      </c>
      <c r="F135" s="16">
        <v>4.5999999999999996</v>
      </c>
      <c r="G135" s="16">
        <v>0.28000000000000003</v>
      </c>
      <c r="H135" s="16">
        <v>62.8</v>
      </c>
    </row>
    <row r="136" spans="1:8" x14ac:dyDescent="0.25">
      <c r="A136" s="16">
        <v>782</v>
      </c>
      <c r="B136" s="17" t="s">
        <v>18</v>
      </c>
      <c r="C136" s="16">
        <v>10</v>
      </c>
      <c r="D136" s="16">
        <v>12.5</v>
      </c>
      <c r="E136" s="16">
        <v>0.1</v>
      </c>
      <c r="F136" s="16">
        <v>7.25</v>
      </c>
      <c r="G136" s="16">
        <v>0.14000000000000001</v>
      </c>
      <c r="H136" s="16">
        <v>66.2</v>
      </c>
    </row>
    <row r="137" spans="1:8" x14ac:dyDescent="0.25">
      <c r="A137" s="16">
        <v>616</v>
      </c>
      <c r="B137" s="17" t="s">
        <v>19</v>
      </c>
      <c r="C137" s="16">
        <v>40</v>
      </c>
      <c r="D137" s="16">
        <v>2.99</v>
      </c>
      <c r="E137" s="16">
        <v>3.08</v>
      </c>
      <c r="F137" s="16">
        <v>0.32</v>
      </c>
      <c r="G137" s="16">
        <v>20.440000000000001</v>
      </c>
      <c r="H137" s="16">
        <v>96</v>
      </c>
    </row>
    <row r="138" spans="1:8" x14ac:dyDescent="0.25">
      <c r="A138" s="16">
        <v>1173</v>
      </c>
      <c r="B138" s="17" t="s">
        <v>73</v>
      </c>
      <c r="C138" s="16">
        <v>200</v>
      </c>
      <c r="D138" s="16">
        <v>31.46</v>
      </c>
      <c r="E138" s="16">
        <v>5.8</v>
      </c>
      <c r="F138" s="16">
        <v>5.6</v>
      </c>
      <c r="G138" s="16">
        <v>0</v>
      </c>
      <c r="H138" s="16">
        <v>146.4</v>
      </c>
    </row>
    <row r="139" spans="1:8" x14ac:dyDescent="0.25">
      <c r="A139" s="16">
        <v>600</v>
      </c>
      <c r="B139" s="17" t="s">
        <v>47</v>
      </c>
      <c r="C139" s="16">
        <v>110</v>
      </c>
      <c r="D139" s="16">
        <v>13.75</v>
      </c>
      <c r="E139" s="16">
        <v>0.44</v>
      </c>
      <c r="F139" s="16">
        <v>0.44</v>
      </c>
      <c r="G139" s="16">
        <v>10.78</v>
      </c>
      <c r="H139" s="16">
        <v>49.5</v>
      </c>
    </row>
    <row r="140" spans="1:8" x14ac:dyDescent="0.25">
      <c r="A140" s="18"/>
      <c r="B140" s="19" t="s">
        <v>22</v>
      </c>
      <c r="C140" s="20">
        <f t="shared" ref="C140:H140" si="15">SUM(C134:C139)</f>
        <v>650</v>
      </c>
      <c r="D140" s="20">
        <f t="shared" si="15"/>
        <v>106.62</v>
      </c>
      <c r="E140" s="20">
        <f t="shared" si="15"/>
        <v>21.92</v>
      </c>
      <c r="F140" s="20">
        <f t="shared" si="15"/>
        <v>30.150000000000002</v>
      </c>
      <c r="G140" s="20">
        <f t="shared" si="15"/>
        <v>69.14</v>
      </c>
      <c r="H140" s="20">
        <f t="shared" si="15"/>
        <v>708.81000000000006</v>
      </c>
    </row>
    <row r="141" spans="1:8" ht="13.5" customHeight="1" x14ac:dyDescent="0.25">
      <c r="A141" s="3" t="s">
        <v>23</v>
      </c>
      <c r="B141" s="3"/>
      <c r="C141" s="3"/>
      <c r="D141" s="3"/>
      <c r="E141" s="3"/>
      <c r="F141" s="3"/>
      <c r="G141" s="3"/>
      <c r="H141" s="3"/>
    </row>
    <row r="142" spans="1:8" ht="13.5" customHeight="1" x14ac:dyDescent="0.25">
      <c r="A142" s="2" t="s">
        <v>8</v>
      </c>
      <c r="B142" s="1" t="s">
        <v>9</v>
      </c>
      <c r="C142" s="2" t="s">
        <v>10</v>
      </c>
      <c r="D142" s="2" t="s">
        <v>11</v>
      </c>
      <c r="E142" s="2" t="s">
        <v>12</v>
      </c>
      <c r="F142" s="2"/>
      <c r="G142" s="2"/>
      <c r="H142" s="2" t="s">
        <v>13</v>
      </c>
    </row>
    <row r="143" spans="1:8" ht="30" x14ac:dyDescent="0.25">
      <c r="A143" s="2"/>
      <c r="B143" s="1"/>
      <c r="C143" s="2"/>
      <c r="D143" s="2"/>
      <c r="E143" s="16" t="s">
        <v>14</v>
      </c>
      <c r="F143" s="16" t="s">
        <v>15</v>
      </c>
      <c r="G143" s="16" t="s">
        <v>16</v>
      </c>
      <c r="H143" s="2"/>
    </row>
    <row r="144" spans="1:8" x14ac:dyDescent="0.25">
      <c r="A144" s="16">
        <v>714</v>
      </c>
      <c r="B144" s="17" t="s">
        <v>74</v>
      </c>
      <c r="C144" s="16">
        <v>100</v>
      </c>
      <c r="D144" s="16">
        <v>26.23</v>
      </c>
      <c r="E144" s="16">
        <v>0.76</v>
      </c>
      <c r="F144" s="16">
        <v>6.94</v>
      </c>
      <c r="G144" s="16">
        <v>2.4700000000000002</v>
      </c>
      <c r="H144" s="16">
        <v>67.239999999999995</v>
      </c>
    </row>
    <row r="145" spans="1:8" x14ac:dyDescent="0.25">
      <c r="A145" s="16">
        <v>1179</v>
      </c>
      <c r="B145" s="17" t="s">
        <v>75</v>
      </c>
      <c r="C145" s="16">
        <v>250</v>
      </c>
      <c r="D145" s="16">
        <v>14.3</v>
      </c>
      <c r="E145" s="16">
        <v>1.99</v>
      </c>
      <c r="F145" s="16">
        <v>2.71</v>
      </c>
      <c r="G145" s="16">
        <v>17.16</v>
      </c>
      <c r="H145" s="16">
        <v>102.89</v>
      </c>
    </row>
    <row r="146" spans="1:8" x14ac:dyDescent="0.25">
      <c r="A146" s="16">
        <v>1129</v>
      </c>
      <c r="B146" s="17" t="s">
        <v>76</v>
      </c>
      <c r="C146" s="16">
        <v>280</v>
      </c>
      <c r="D146" s="16">
        <v>77.17</v>
      </c>
      <c r="E146" s="16">
        <v>25.88</v>
      </c>
      <c r="F146" s="16">
        <v>14.53</v>
      </c>
      <c r="G146" s="16">
        <v>24.12</v>
      </c>
      <c r="H146" s="16">
        <v>331.21</v>
      </c>
    </row>
    <row r="147" spans="1:8" x14ac:dyDescent="0.25">
      <c r="A147" s="16">
        <v>616</v>
      </c>
      <c r="B147" s="17" t="s">
        <v>19</v>
      </c>
      <c r="C147" s="16">
        <v>42</v>
      </c>
      <c r="D147" s="16">
        <v>3.14</v>
      </c>
      <c r="E147" s="16">
        <v>3.23</v>
      </c>
      <c r="F147" s="16">
        <v>0.34</v>
      </c>
      <c r="G147" s="16">
        <v>21.46</v>
      </c>
      <c r="H147" s="16">
        <v>100.8</v>
      </c>
    </row>
    <row r="148" spans="1:8" x14ac:dyDescent="0.25">
      <c r="A148" s="16">
        <v>615</v>
      </c>
      <c r="B148" s="17" t="s">
        <v>28</v>
      </c>
      <c r="C148" s="16">
        <v>30</v>
      </c>
      <c r="D148" s="16">
        <v>2.2400000000000002</v>
      </c>
      <c r="E148" s="16">
        <v>2.04</v>
      </c>
      <c r="F148" s="16">
        <v>0.39</v>
      </c>
      <c r="G148" s="16">
        <v>12.21</v>
      </c>
      <c r="H148" s="16">
        <v>62.1</v>
      </c>
    </row>
    <row r="149" spans="1:8" x14ac:dyDescent="0.25">
      <c r="A149" s="16">
        <v>769</v>
      </c>
      <c r="B149" s="17" t="s">
        <v>77</v>
      </c>
      <c r="C149" s="16">
        <v>250</v>
      </c>
      <c r="D149" s="16">
        <v>5.01</v>
      </c>
      <c r="E149" s="16">
        <v>0.56999999999999995</v>
      </c>
      <c r="F149" s="16">
        <v>0</v>
      </c>
      <c r="G149" s="16">
        <v>24.73</v>
      </c>
      <c r="H149" s="16">
        <v>97.63</v>
      </c>
    </row>
    <row r="150" spans="1:8" x14ac:dyDescent="0.25">
      <c r="A150" s="16">
        <v>1171</v>
      </c>
      <c r="B150" s="17" t="s">
        <v>78</v>
      </c>
      <c r="C150" s="16">
        <v>30</v>
      </c>
      <c r="D150" s="16">
        <v>28</v>
      </c>
      <c r="E150" s="16">
        <v>1.44</v>
      </c>
      <c r="F150" s="16">
        <v>6.36</v>
      </c>
      <c r="G150" s="16">
        <v>17.399999999999999</v>
      </c>
      <c r="H150" s="16">
        <v>132</v>
      </c>
    </row>
    <row r="151" spans="1:8" x14ac:dyDescent="0.25">
      <c r="A151" s="18"/>
      <c r="B151" s="19" t="s">
        <v>22</v>
      </c>
      <c r="C151" s="20">
        <f t="shared" ref="C151:H151" si="16">SUM(C144:C150)</f>
        <v>982</v>
      </c>
      <c r="D151" s="20">
        <f t="shared" si="16"/>
        <v>156.09</v>
      </c>
      <c r="E151" s="20">
        <f t="shared" si="16"/>
        <v>35.909999999999997</v>
      </c>
      <c r="F151" s="20">
        <f t="shared" si="16"/>
        <v>31.27</v>
      </c>
      <c r="G151" s="20">
        <f t="shared" si="16"/>
        <v>119.55000000000001</v>
      </c>
      <c r="H151" s="20">
        <f t="shared" si="16"/>
        <v>893.87</v>
      </c>
    </row>
    <row r="152" spans="1:8" x14ac:dyDescent="0.25">
      <c r="A152" s="18"/>
      <c r="B152" s="19" t="s">
        <v>31</v>
      </c>
      <c r="C152" s="20">
        <f t="shared" ref="C152:H152" si="17">C151+C140</f>
        <v>1632</v>
      </c>
      <c r="D152" s="20">
        <f t="shared" si="17"/>
        <v>262.71000000000004</v>
      </c>
      <c r="E152" s="20">
        <f t="shared" si="17"/>
        <v>57.83</v>
      </c>
      <c r="F152" s="20">
        <f t="shared" si="17"/>
        <v>61.42</v>
      </c>
      <c r="G152" s="20">
        <f t="shared" si="17"/>
        <v>188.69</v>
      </c>
      <c r="H152" s="20">
        <f t="shared" si="17"/>
        <v>1602.68</v>
      </c>
    </row>
    <row r="153" spans="1:8" x14ac:dyDescent="0.25">
      <c r="A153" s="4" t="s">
        <v>79</v>
      </c>
      <c r="B153" s="4"/>
      <c r="C153" s="4"/>
      <c r="D153" s="4"/>
      <c r="E153" s="4"/>
      <c r="F153" s="4"/>
      <c r="G153" s="4"/>
      <c r="H153" s="4"/>
    </row>
    <row r="154" spans="1:8" ht="13.5" customHeight="1" x14ac:dyDescent="0.25">
      <c r="A154" s="3" t="s">
        <v>7</v>
      </c>
      <c r="B154" s="3"/>
      <c r="C154" s="3"/>
      <c r="D154" s="3"/>
      <c r="E154" s="3"/>
      <c r="F154" s="3"/>
      <c r="G154" s="3"/>
      <c r="H154" s="3"/>
    </row>
    <row r="155" spans="1:8" ht="13.5" customHeight="1" x14ac:dyDescent="0.25">
      <c r="A155" s="2" t="s">
        <v>8</v>
      </c>
      <c r="B155" s="1" t="s">
        <v>9</v>
      </c>
      <c r="C155" s="2" t="s">
        <v>10</v>
      </c>
      <c r="D155" s="2" t="s">
        <v>11</v>
      </c>
      <c r="E155" s="2" t="s">
        <v>12</v>
      </c>
      <c r="F155" s="2"/>
      <c r="G155" s="2"/>
      <c r="H155" s="2" t="s">
        <v>13</v>
      </c>
    </row>
    <row r="156" spans="1:8" ht="30" x14ac:dyDescent="0.25">
      <c r="A156" s="2"/>
      <c r="B156" s="1"/>
      <c r="C156" s="2"/>
      <c r="D156" s="2"/>
      <c r="E156" s="16" t="s">
        <v>14</v>
      </c>
      <c r="F156" s="16" t="s">
        <v>15</v>
      </c>
      <c r="G156" s="16" t="s">
        <v>16</v>
      </c>
      <c r="H156" s="2"/>
    </row>
    <row r="157" spans="1:8" ht="30" x14ac:dyDescent="0.25">
      <c r="A157" s="16">
        <v>1099</v>
      </c>
      <c r="B157" s="17" t="s">
        <v>80</v>
      </c>
      <c r="C157" s="16">
        <v>250</v>
      </c>
      <c r="D157" s="16">
        <v>28.13</v>
      </c>
      <c r="E157" s="16">
        <v>9.09</v>
      </c>
      <c r="F157" s="16">
        <v>12.16</v>
      </c>
      <c r="G157" s="16">
        <v>38.869999999999997</v>
      </c>
      <c r="H157" s="16">
        <v>302.05</v>
      </c>
    </row>
    <row r="158" spans="1:8" x14ac:dyDescent="0.25">
      <c r="A158" s="16">
        <v>782</v>
      </c>
      <c r="B158" s="17" t="s">
        <v>18</v>
      </c>
      <c r="C158" s="16">
        <v>15</v>
      </c>
      <c r="D158" s="16">
        <v>18.75</v>
      </c>
      <c r="E158" s="16">
        <v>0.15</v>
      </c>
      <c r="F158" s="16">
        <v>10.88</v>
      </c>
      <c r="G158" s="16">
        <v>0.21</v>
      </c>
      <c r="H158" s="16">
        <v>99.3</v>
      </c>
    </row>
    <row r="159" spans="1:8" x14ac:dyDescent="0.25">
      <c r="A159" s="16">
        <v>737</v>
      </c>
      <c r="B159" s="17" t="s">
        <v>81</v>
      </c>
      <c r="C159" s="16">
        <v>20</v>
      </c>
      <c r="D159" s="16">
        <v>20</v>
      </c>
      <c r="E159" s="16">
        <v>5.36</v>
      </c>
      <c r="F159" s="16">
        <v>5.04</v>
      </c>
      <c r="G159" s="16">
        <v>0</v>
      </c>
      <c r="H159" s="16">
        <v>66.8</v>
      </c>
    </row>
    <row r="160" spans="1:8" x14ac:dyDescent="0.25">
      <c r="A160" s="16">
        <v>616</v>
      </c>
      <c r="B160" s="17" t="s">
        <v>19</v>
      </c>
      <c r="C160" s="16">
        <v>40</v>
      </c>
      <c r="D160" s="16">
        <v>2.99</v>
      </c>
      <c r="E160" s="16">
        <v>3.08</v>
      </c>
      <c r="F160" s="16">
        <v>0.32</v>
      </c>
      <c r="G160" s="16">
        <v>20.440000000000001</v>
      </c>
      <c r="H160" s="16">
        <v>96</v>
      </c>
    </row>
    <row r="161" spans="1:8" x14ac:dyDescent="0.25">
      <c r="A161" s="16">
        <v>684</v>
      </c>
      <c r="B161" s="17" t="s">
        <v>46</v>
      </c>
      <c r="C161" s="16">
        <v>200</v>
      </c>
      <c r="D161" s="16">
        <v>2.2599999999999998</v>
      </c>
      <c r="E161" s="16">
        <v>0.13</v>
      </c>
      <c r="F161" s="16">
        <v>0.03</v>
      </c>
      <c r="G161" s="16">
        <v>9.4600000000000009</v>
      </c>
      <c r="H161" s="16">
        <v>37.32</v>
      </c>
    </row>
    <row r="162" spans="1:8" x14ac:dyDescent="0.25">
      <c r="A162" s="16">
        <v>601</v>
      </c>
      <c r="B162" s="17" t="s">
        <v>21</v>
      </c>
      <c r="C162" s="16">
        <v>185</v>
      </c>
      <c r="D162" s="16">
        <v>32.380000000000003</v>
      </c>
      <c r="E162" s="16">
        <v>1.66</v>
      </c>
      <c r="F162" s="16">
        <v>0.37</v>
      </c>
      <c r="G162" s="16">
        <v>14.99</v>
      </c>
      <c r="H162" s="16">
        <v>74</v>
      </c>
    </row>
    <row r="163" spans="1:8" x14ac:dyDescent="0.25">
      <c r="A163" s="18"/>
      <c r="B163" s="19" t="s">
        <v>22</v>
      </c>
      <c r="C163" s="20">
        <f t="shared" ref="C163:H163" si="18">SUM(C157:C162)</f>
        <v>710</v>
      </c>
      <c r="D163" s="20">
        <f t="shared" si="18"/>
        <v>104.50999999999999</v>
      </c>
      <c r="E163" s="20">
        <f t="shared" si="18"/>
        <v>19.47</v>
      </c>
      <c r="F163" s="20">
        <f t="shared" si="18"/>
        <v>28.8</v>
      </c>
      <c r="G163" s="20">
        <f t="shared" si="18"/>
        <v>83.969999999999985</v>
      </c>
      <c r="H163" s="20">
        <f t="shared" si="18"/>
        <v>675.47000000000014</v>
      </c>
    </row>
    <row r="164" spans="1:8" ht="13.5" customHeight="1" x14ac:dyDescent="0.25">
      <c r="A164" s="3" t="s">
        <v>23</v>
      </c>
      <c r="B164" s="3"/>
      <c r="C164" s="3"/>
      <c r="D164" s="3"/>
      <c r="E164" s="3"/>
      <c r="F164" s="3"/>
      <c r="G164" s="3"/>
      <c r="H164" s="3"/>
    </row>
    <row r="165" spans="1:8" ht="13.5" customHeight="1" x14ac:dyDescent="0.25">
      <c r="A165" s="2" t="s">
        <v>8</v>
      </c>
      <c r="B165" s="1" t="s">
        <v>9</v>
      </c>
      <c r="C165" s="2" t="s">
        <v>10</v>
      </c>
      <c r="D165" s="2" t="s">
        <v>11</v>
      </c>
      <c r="E165" s="2" t="s">
        <v>12</v>
      </c>
      <c r="F165" s="2"/>
      <c r="G165" s="2"/>
      <c r="H165" s="2" t="s">
        <v>13</v>
      </c>
    </row>
    <row r="166" spans="1:8" ht="30" x14ac:dyDescent="0.25">
      <c r="A166" s="2"/>
      <c r="B166" s="1"/>
      <c r="C166" s="2"/>
      <c r="D166" s="2"/>
      <c r="E166" s="16" t="s">
        <v>14</v>
      </c>
      <c r="F166" s="16" t="s">
        <v>15</v>
      </c>
      <c r="G166" s="16" t="s">
        <v>16</v>
      </c>
      <c r="H166" s="2"/>
    </row>
    <row r="167" spans="1:8" x14ac:dyDescent="0.25">
      <c r="A167" s="16">
        <v>1059</v>
      </c>
      <c r="B167" s="17" t="s">
        <v>82</v>
      </c>
      <c r="C167" s="16">
        <v>100</v>
      </c>
      <c r="D167" s="16">
        <v>28.8</v>
      </c>
      <c r="E167" s="16">
        <v>2.44</v>
      </c>
      <c r="F167" s="16">
        <v>7.56</v>
      </c>
      <c r="G167" s="16">
        <v>6.87</v>
      </c>
      <c r="H167" s="16">
        <v>104.36</v>
      </c>
    </row>
    <row r="168" spans="1:8" x14ac:dyDescent="0.25">
      <c r="A168" s="16">
        <v>757</v>
      </c>
      <c r="B168" s="17" t="s">
        <v>83</v>
      </c>
      <c r="C168" s="16">
        <v>250</v>
      </c>
      <c r="D168" s="16">
        <v>14.05</v>
      </c>
      <c r="E168" s="16">
        <v>3.47</v>
      </c>
      <c r="F168" s="16">
        <v>5.08</v>
      </c>
      <c r="G168" s="16">
        <v>15.79</v>
      </c>
      <c r="H168" s="16">
        <v>122.69</v>
      </c>
    </row>
    <row r="169" spans="1:8" x14ac:dyDescent="0.25">
      <c r="A169" s="16">
        <v>781</v>
      </c>
      <c r="B169" s="17" t="s">
        <v>84</v>
      </c>
      <c r="C169" s="16">
        <v>100</v>
      </c>
      <c r="D169" s="16">
        <v>35.61</v>
      </c>
      <c r="E169" s="16">
        <v>16.760000000000002</v>
      </c>
      <c r="F169" s="16">
        <v>7.61</v>
      </c>
      <c r="G169" s="16">
        <v>13.71</v>
      </c>
      <c r="H169" s="16">
        <v>189.13</v>
      </c>
    </row>
    <row r="170" spans="1:8" x14ac:dyDescent="0.25">
      <c r="A170" s="16">
        <v>715</v>
      </c>
      <c r="B170" s="17" t="s">
        <v>27</v>
      </c>
      <c r="C170" s="16">
        <v>180</v>
      </c>
      <c r="D170" s="16">
        <v>14.98</v>
      </c>
      <c r="E170" s="16">
        <v>6.29</v>
      </c>
      <c r="F170" s="16">
        <v>5.13</v>
      </c>
      <c r="G170" s="16">
        <v>37.22</v>
      </c>
      <c r="H170" s="16">
        <v>220.41</v>
      </c>
    </row>
    <row r="171" spans="1:8" x14ac:dyDescent="0.25">
      <c r="A171" s="16">
        <v>616</v>
      </c>
      <c r="B171" s="17" t="s">
        <v>19</v>
      </c>
      <c r="C171" s="16">
        <v>45</v>
      </c>
      <c r="D171" s="16">
        <v>3.37</v>
      </c>
      <c r="E171" s="16">
        <v>3.46</v>
      </c>
      <c r="F171" s="16">
        <v>0.36</v>
      </c>
      <c r="G171" s="16">
        <v>22.99</v>
      </c>
      <c r="H171" s="16">
        <v>108</v>
      </c>
    </row>
    <row r="172" spans="1:8" x14ac:dyDescent="0.25">
      <c r="A172" s="16">
        <v>615</v>
      </c>
      <c r="B172" s="17" t="s">
        <v>28</v>
      </c>
      <c r="C172" s="16">
        <v>32</v>
      </c>
      <c r="D172" s="16">
        <v>2.39</v>
      </c>
      <c r="E172" s="16">
        <v>2.1800000000000002</v>
      </c>
      <c r="F172" s="16">
        <v>0.42</v>
      </c>
      <c r="G172" s="16">
        <v>13.02</v>
      </c>
      <c r="H172" s="16">
        <v>66.239999999999995</v>
      </c>
    </row>
    <row r="173" spans="1:8" x14ac:dyDescent="0.25">
      <c r="A173" s="16">
        <v>599</v>
      </c>
      <c r="B173" s="17" t="s">
        <v>85</v>
      </c>
      <c r="C173" s="16">
        <v>200</v>
      </c>
      <c r="D173" s="16">
        <v>17.8</v>
      </c>
      <c r="E173" s="16">
        <v>1</v>
      </c>
      <c r="F173" s="16">
        <v>0.2</v>
      </c>
      <c r="G173" s="16">
        <v>19.8</v>
      </c>
      <c r="H173" s="16">
        <v>92</v>
      </c>
    </row>
    <row r="174" spans="1:8" ht="30" x14ac:dyDescent="0.25">
      <c r="A174" s="16">
        <v>1169</v>
      </c>
      <c r="B174" s="17" t="s">
        <v>86</v>
      </c>
      <c r="C174" s="16">
        <v>45</v>
      </c>
      <c r="D174" s="16">
        <v>41.2</v>
      </c>
      <c r="E174" s="16">
        <v>2.25</v>
      </c>
      <c r="F174" s="16">
        <v>11.61</v>
      </c>
      <c r="G174" s="16">
        <v>23.85</v>
      </c>
      <c r="H174" s="16">
        <v>186.75</v>
      </c>
    </row>
    <row r="175" spans="1:8" x14ac:dyDescent="0.25">
      <c r="A175" s="18"/>
      <c r="B175" s="19" t="s">
        <v>22</v>
      </c>
      <c r="C175" s="20">
        <f t="shared" ref="C175:H175" si="19">SUM(C167:C174)</f>
        <v>952</v>
      </c>
      <c r="D175" s="20">
        <f t="shared" si="19"/>
        <v>158.20000000000002</v>
      </c>
      <c r="E175" s="20">
        <f t="shared" si="19"/>
        <v>37.85</v>
      </c>
      <c r="F175" s="20">
        <f t="shared" si="19"/>
        <v>37.97</v>
      </c>
      <c r="G175" s="20">
        <f t="shared" si="19"/>
        <v>153.25</v>
      </c>
      <c r="H175" s="20">
        <f t="shared" si="19"/>
        <v>1089.58</v>
      </c>
    </row>
    <row r="176" spans="1:8" x14ac:dyDescent="0.25">
      <c r="A176" s="18"/>
      <c r="B176" s="19" t="s">
        <v>31</v>
      </c>
      <c r="C176" s="20">
        <f t="shared" ref="C176:H176" si="20">C175+C163</f>
        <v>1662</v>
      </c>
      <c r="D176" s="20">
        <f t="shared" si="20"/>
        <v>262.71000000000004</v>
      </c>
      <c r="E176" s="20">
        <f t="shared" si="20"/>
        <v>57.32</v>
      </c>
      <c r="F176" s="20">
        <f t="shared" si="20"/>
        <v>66.77</v>
      </c>
      <c r="G176" s="20">
        <f t="shared" si="20"/>
        <v>237.21999999999997</v>
      </c>
      <c r="H176" s="20">
        <f t="shared" si="20"/>
        <v>1765.0500000000002</v>
      </c>
    </row>
    <row r="177" spans="1:8" x14ac:dyDescent="0.25">
      <c r="A177" s="4" t="s">
        <v>87</v>
      </c>
      <c r="B177" s="4"/>
      <c r="C177" s="4"/>
      <c r="D177" s="4"/>
      <c r="E177" s="4"/>
      <c r="F177" s="4"/>
      <c r="G177" s="4"/>
      <c r="H177" s="4"/>
    </row>
    <row r="178" spans="1:8" ht="13.5" customHeight="1" x14ac:dyDescent="0.25">
      <c r="A178" s="3" t="s">
        <v>7</v>
      </c>
      <c r="B178" s="3"/>
      <c r="C178" s="3"/>
      <c r="D178" s="3"/>
      <c r="E178" s="3"/>
      <c r="F178" s="3"/>
      <c r="G178" s="3"/>
      <c r="H178" s="3"/>
    </row>
    <row r="179" spans="1:8" ht="13.5" customHeight="1" x14ac:dyDescent="0.25">
      <c r="A179" s="2" t="s">
        <v>8</v>
      </c>
      <c r="B179" s="1" t="s">
        <v>9</v>
      </c>
      <c r="C179" s="2" t="s">
        <v>10</v>
      </c>
      <c r="D179" s="2" t="s">
        <v>11</v>
      </c>
      <c r="E179" s="2" t="s">
        <v>12</v>
      </c>
      <c r="F179" s="2"/>
      <c r="G179" s="2"/>
      <c r="H179" s="2" t="s">
        <v>13</v>
      </c>
    </row>
    <row r="180" spans="1:8" ht="30" x14ac:dyDescent="0.25">
      <c r="A180" s="2"/>
      <c r="B180" s="1"/>
      <c r="C180" s="2"/>
      <c r="D180" s="2"/>
      <c r="E180" s="16" t="s">
        <v>14</v>
      </c>
      <c r="F180" s="16" t="s">
        <v>15</v>
      </c>
      <c r="G180" s="16" t="s">
        <v>16</v>
      </c>
      <c r="H180" s="2"/>
    </row>
    <row r="181" spans="1:8" x14ac:dyDescent="0.25">
      <c r="A181" s="16">
        <v>1093</v>
      </c>
      <c r="B181" s="17" t="s">
        <v>88</v>
      </c>
      <c r="C181" s="16">
        <v>160</v>
      </c>
      <c r="D181" s="16">
        <v>90.9</v>
      </c>
      <c r="E181" s="16">
        <v>19.82</v>
      </c>
      <c r="F181" s="16">
        <v>29.6</v>
      </c>
      <c r="G181" s="16">
        <v>2.89</v>
      </c>
      <c r="H181" s="16">
        <v>356.65</v>
      </c>
    </row>
    <row r="182" spans="1:8" x14ac:dyDescent="0.25">
      <c r="A182" s="16">
        <v>784</v>
      </c>
      <c r="B182" s="17" t="s">
        <v>33</v>
      </c>
      <c r="C182" s="16">
        <v>100</v>
      </c>
      <c r="D182" s="16">
        <v>32.31</v>
      </c>
      <c r="E182" s="16">
        <v>3.1</v>
      </c>
      <c r="F182" s="16">
        <v>0.2</v>
      </c>
      <c r="G182" s="16">
        <v>6.5</v>
      </c>
      <c r="H182" s="16">
        <v>40</v>
      </c>
    </row>
    <row r="183" spans="1:8" x14ac:dyDescent="0.25">
      <c r="A183" s="16">
        <v>616</v>
      </c>
      <c r="B183" s="17" t="s">
        <v>19</v>
      </c>
      <c r="C183" s="16">
        <v>40</v>
      </c>
      <c r="D183" s="16">
        <v>2.99</v>
      </c>
      <c r="E183" s="16">
        <v>3.08</v>
      </c>
      <c r="F183" s="16">
        <v>0.32</v>
      </c>
      <c r="G183" s="16">
        <v>20.440000000000001</v>
      </c>
      <c r="H183" s="16">
        <v>96</v>
      </c>
    </row>
    <row r="184" spans="1:8" x14ac:dyDescent="0.25">
      <c r="A184" s="16">
        <v>759</v>
      </c>
      <c r="B184" s="17" t="s">
        <v>35</v>
      </c>
      <c r="C184" s="16">
        <v>250</v>
      </c>
      <c r="D184" s="16">
        <v>6.5</v>
      </c>
      <c r="E184" s="16">
        <v>0.43</v>
      </c>
      <c r="F184" s="16">
        <v>0.35</v>
      </c>
      <c r="G184" s="16">
        <v>23.81</v>
      </c>
      <c r="H184" s="16">
        <v>112.46</v>
      </c>
    </row>
    <row r="185" spans="1:8" x14ac:dyDescent="0.25">
      <c r="A185" s="18"/>
      <c r="B185" s="19" t="s">
        <v>22</v>
      </c>
      <c r="C185" s="20">
        <f t="shared" ref="C185:H185" si="21">SUM(C181:C184)</f>
        <v>550</v>
      </c>
      <c r="D185" s="20">
        <f t="shared" si="21"/>
        <v>132.69999999999999</v>
      </c>
      <c r="E185" s="20">
        <f t="shared" si="21"/>
        <v>26.43</v>
      </c>
      <c r="F185" s="20">
        <f t="shared" si="21"/>
        <v>30.470000000000002</v>
      </c>
      <c r="G185" s="20">
        <f t="shared" si="21"/>
        <v>53.64</v>
      </c>
      <c r="H185" s="20">
        <f t="shared" si="21"/>
        <v>605.11</v>
      </c>
    </row>
    <row r="186" spans="1:8" ht="13.5" customHeight="1" x14ac:dyDescent="0.25">
      <c r="A186" s="3" t="s">
        <v>23</v>
      </c>
      <c r="B186" s="3"/>
      <c r="C186" s="3"/>
      <c r="D186" s="3"/>
      <c r="E186" s="3"/>
      <c r="F186" s="3"/>
      <c r="G186" s="3"/>
      <c r="H186" s="3"/>
    </row>
    <row r="187" spans="1:8" ht="13.5" customHeight="1" x14ac:dyDescent="0.25">
      <c r="A187" s="2" t="s">
        <v>8</v>
      </c>
      <c r="B187" s="1" t="s">
        <v>9</v>
      </c>
      <c r="C187" s="2" t="s">
        <v>10</v>
      </c>
      <c r="D187" s="2" t="s">
        <v>11</v>
      </c>
      <c r="E187" s="2" t="s">
        <v>12</v>
      </c>
      <c r="F187" s="2"/>
      <c r="G187" s="2"/>
      <c r="H187" s="2" t="s">
        <v>13</v>
      </c>
    </row>
    <row r="188" spans="1:8" ht="30" x14ac:dyDescent="0.25">
      <c r="A188" s="2"/>
      <c r="B188" s="1"/>
      <c r="C188" s="2"/>
      <c r="D188" s="2"/>
      <c r="E188" s="16" t="s">
        <v>14</v>
      </c>
      <c r="F188" s="16" t="s">
        <v>15</v>
      </c>
      <c r="G188" s="16" t="s">
        <v>16</v>
      </c>
      <c r="H188" s="2"/>
    </row>
    <row r="189" spans="1:8" x14ac:dyDescent="0.25">
      <c r="A189" s="16">
        <v>1054</v>
      </c>
      <c r="B189" s="17" t="s">
        <v>37</v>
      </c>
      <c r="C189" s="16">
        <v>100</v>
      </c>
      <c r="D189" s="16">
        <v>26.1</v>
      </c>
      <c r="E189" s="16">
        <v>0.98</v>
      </c>
      <c r="F189" s="16">
        <v>6.44</v>
      </c>
      <c r="G189" s="16">
        <v>3.83</v>
      </c>
      <c r="H189" s="16">
        <v>74.8</v>
      </c>
    </row>
    <row r="190" spans="1:8" x14ac:dyDescent="0.25">
      <c r="A190" s="16">
        <v>761</v>
      </c>
      <c r="B190" s="17" t="s">
        <v>89</v>
      </c>
      <c r="C190" s="16">
        <v>250</v>
      </c>
      <c r="D190" s="16">
        <v>9.85</v>
      </c>
      <c r="E190" s="16">
        <v>2.17</v>
      </c>
      <c r="F190" s="16">
        <v>5</v>
      </c>
      <c r="G190" s="16">
        <v>13.8</v>
      </c>
      <c r="H190" s="16">
        <v>109.17</v>
      </c>
    </row>
    <row r="191" spans="1:8" x14ac:dyDescent="0.25">
      <c r="A191" s="16">
        <v>865</v>
      </c>
      <c r="B191" s="17" t="s">
        <v>90</v>
      </c>
      <c r="C191" s="16">
        <v>135</v>
      </c>
      <c r="D191" s="16">
        <v>49.71</v>
      </c>
      <c r="E191" s="16">
        <v>11.4</v>
      </c>
      <c r="F191" s="16">
        <v>17.89</v>
      </c>
      <c r="G191" s="16">
        <v>14.51</v>
      </c>
      <c r="H191" s="16">
        <v>260.95</v>
      </c>
    </row>
    <row r="192" spans="1:8" x14ac:dyDescent="0.25">
      <c r="A192" s="16">
        <v>1087</v>
      </c>
      <c r="B192" s="17" t="s">
        <v>51</v>
      </c>
      <c r="C192" s="16">
        <v>180</v>
      </c>
      <c r="D192" s="16">
        <v>33.81</v>
      </c>
      <c r="E192" s="16">
        <v>3.79</v>
      </c>
      <c r="F192" s="16">
        <v>5.62</v>
      </c>
      <c r="G192" s="16">
        <v>23.65</v>
      </c>
      <c r="H192" s="16">
        <v>163.01</v>
      </c>
    </row>
    <row r="193" spans="1:8" x14ac:dyDescent="0.25">
      <c r="A193" s="16">
        <v>616</v>
      </c>
      <c r="B193" s="17" t="s">
        <v>19</v>
      </c>
      <c r="C193" s="16">
        <v>44</v>
      </c>
      <c r="D193" s="16">
        <v>3.29</v>
      </c>
      <c r="E193" s="16">
        <v>3.39</v>
      </c>
      <c r="F193" s="16">
        <v>0.35</v>
      </c>
      <c r="G193" s="16">
        <v>22.48</v>
      </c>
      <c r="H193" s="16">
        <v>105.6</v>
      </c>
    </row>
    <row r="194" spans="1:8" x14ac:dyDescent="0.25">
      <c r="A194" s="16">
        <v>615</v>
      </c>
      <c r="B194" s="17" t="s">
        <v>28</v>
      </c>
      <c r="C194" s="16">
        <v>30</v>
      </c>
      <c r="D194" s="16">
        <v>2.2400000000000002</v>
      </c>
      <c r="E194" s="16">
        <v>2.04</v>
      </c>
      <c r="F194" s="16">
        <v>0.39</v>
      </c>
      <c r="G194" s="16">
        <v>12.21</v>
      </c>
      <c r="H194" s="16">
        <v>62.1</v>
      </c>
    </row>
    <row r="195" spans="1:8" x14ac:dyDescent="0.25">
      <c r="A195" s="16">
        <v>769</v>
      </c>
      <c r="B195" s="17" t="s">
        <v>77</v>
      </c>
      <c r="C195" s="16">
        <v>250</v>
      </c>
      <c r="D195" s="16">
        <v>5.01</v>
      </c>
      <c r="E195" s="16">
        <v>0.56999999999999995</v>
      </c>
      <c r="F195" s="16">
        <v>0</v>
      </c>
      <c r="G195" s="16">
        <v>24.73</v>
      </c>
      <c r="H195" s="16">
        <v>97.63</v>
      </c>
    </row>
    <row r="196" spans="1:8" x14ac:dyDescent="0.25">
      <c r="A196" s="18"/>
      <c r="B196" s="19" t="s">
        <v>22</v>
      </c>
      <c r="C196" s="20">
        <f t="shared" ref="C196:H196" si="22">SUM(C189:C195)</f>
        <v>989</v>
      </c>
      <c r="D196" s="20">
        <f t="shared" si="22"/>
        <v>130.01</v>
      </c>
      <c r="E196" s="20">
        <f t="shared" si="22"/>
        <v>24.34</v>
      </c>
      <c r="F196" s="20">
        <f t="shared" si="22"/>
        <v>35.690000000000005</v>
      </c>
      <c r="G196" s="20">
        <f t="shared" si="22"/>
        <v>115.21</v>
      </c>
      <c r="H196" s="20">
        <f t="shared" si="22"/>
        <v>873.26</v>
      </c>
    </row>
    <row r="197" spans="1:8" x14ac:dyDescent="0.25">
      <c r="A197" s="18"/>
      <c r="B197" s="19" t="s">
        <v>31</v>
      </c>
      <c r="C197" s="20">
        <f t="shared" ref="C197:H197" si="23">C196+C185</f>
        <v>1539</v>
      </c>
      <c r="D197" s="20">
        <f t="shared" si="23"/>
        <v>262.70999999999998</v>
      </c>
      <c r="E197" s="20">
        <f t="shared" si="23"/>
        <v>50.769999999999996</v>
      </c>
      <c r="F197" s="20">
        <f t="shared" si="23"/>
        <v>66.160000000000011</v>
      </c>
      <c r="G197" s="20">
        <f t="shared" si="23"/>
        <v>168.85</v>
      </c>
      <c r="H197" s="20">
        <f t="shared" si="23"/>
        <v>1478.37</v>
      </c>
    </row>
    <row r="198" spans="1:8" x14ac:dyDescent="0.25">
      <c r="A198" s="4" t="s">
        <v>91</v>
      </c>
      <c r="B198" s="4"/>
      <c r="C198" s="4"/>
      <c r="D198" s="4"/>
      <c r="E198" s="4"/>
      <c r="F198" s="4"/>
      <c r="G198" s="4"/>
      <c r="H198" s="4"/>
    </row>
    <row r="199" spans="1:8" ht="13.5" customHeight="1" x14ac:dyDescent="0.25">
      <c r="A199" s="3" t="s">
        <v>7</v>
      </c>
      <c r="B199" s="3"/>
      <c r="C199" s="3"/>
      <c r="D199" s="3"/>
      <c r="E199" s="3"/>
      <c r="F199" s="3"/>
      <c r="G199" s="3"/>
      <c r="H199" s="3"/>
    </row>
    <row r="200" spans="1:8" ht="13.5" customHeight="1" x14ac:dyDescent="0.25">
      <c r="A200" s="2" t="s">
        <v>8</v>
      </c>
      <c r="B200" s="1" t="s">
        <v>9</v>
      </c>
      <c r="C200" s="2" t="s">
        <v>10</v>
      </c>
      <c r="D200" s="2" t="s">
        <v>11</v>
      </c>
      <c r="E200" s="2" t="s">
        <v>12</v>
      </c>
      <c r="F200" s="2"/>
      <c r="G200" s="2"/>
      <c r="H200" s="2" t="s">
        <v>13</v>
      </c>
    </row>
    <row r="201" spans="1:8" ht="30" x14ac:dyDescent="0.25">
      <c r="A201" s="2"/>
      <c r="B201" s="1"/>
      <c r="C201" s="2"/>
      <c r="D201" s="2"/>
      <c r="E201" s="16" t="s">
        <v>14</v>
      </c>
      <c r="F201" s="16" t="s">
        <v>15</v>
      </c>
      <c r="G201" s="16" t="s">
        <v>16</v>
      </c>
      <c r="H201" s="2"/>
    </row>
    <row r="202" spans="1:8" x14ac:dyDescent="0.25">
      <c r="A202" s="16">
        <v>1049</v>
      </c>
      <c r="B202" s="17" t="s">
        <v>44</v>
      </c>
      <c r="C202" s="16">
        <v>100</v>
      </c>
      <c r="D202" s="16">
        <v>26.53</v>
      </c>
      <c r="E202" s="16">
        <v>1.1000000000000001</v>
      </c>
      <c r="F202" s="16">
        <v>0.2</v>
      </c>
      <c r="G202" s="16">
        <v>3.8</v>
      </c>
      <c r="H202" s="16">
        <v>23</v>
      </c>
    </row>
    <row r="203" spans="1:8" ht="30" x14ac:dyDescent="0.25">
      <c r="A203" s="16">
        <v>1031</v>
      </c>
      <c r="B203" s="17" t="s">
        <v>92</v>
      </c>
      <c r="C203" s="16">
        <v>250</v>
      </c>
      <c r="D203" s="16">
        <v>63.33</v>
      </c>
      <c r="E203" s="16">
        <v>16.13</v>
      </c>
      <c r="F203" s="16">
        <v>26.41</v>
      </c>
      <c r="G203" s="16">
        <v>26.3</v>
      </c>
      <c r="H203" s="16">
        <v>408.82</v>
      </c>
    </row>
    <row r="204" spans="1:8" x14ac:dyDescent="0.25">
      <c r="A204" s="16">
        <v>616</v>
      </c>
      <c r="B204" s="17" t="s">
        <v>19</v>
      </c>
      <c r="C204" s="16">
        <v>40</v>
      </c>
      <c r="D204" s="16">
        <v>2.99</v>
      </c>
      <c r="E204" s="16">
        <v>3.08</v>
      </c>
      <c r="F204" s="16">
        <v>0.32</v>
      </c>
      <c r="G204" s="16">
        <v>20.440000000000001</v>
      </c>
      <c r="H204" s="16">
        <v>96</v>
      </c>
    </row>
    <row r="205" spans="1:8" x14ac:dyDescent="0.25">
      <c r="A205" s="16">
        <v>682</v>
      </c>
      <c r="B205" s="17" t="s">
        <v>20</v>
      </c>
      <c r="C205" s="16">
        <v>200</v>
      </c>
      <c r="D205" s="16">
        <v>1.26</v>
      </c>
      <c r="E205" s="16">
        <v>0.1</v>
      </c>
      <c r="F205" s="16">
        <v>0.02</v>
      </c>
      <c r="G205" s="16">
        <v>9.52</v>
      </c>
      <c r="H205" s="16">
        <v>36.770000000000003</v>
      </c>
    </row>
    <row r="206" spans="1:8" x14ac:dyDescent="0.25">
      <c r="A206" s="16">
        <v>1096</v>
      </c>
      <c r="B206" s="17" t="s">
        <v>36</v>
      </c>
      <c r="C206" s="16">
        <v>180</v>
      </c>
      <c r="D206" s="16">
        <v>30.42</v>
      </c>
      <c r="E206" s="16">
        <v>2.7</v>
      </c>
      <c r="F206" s="16">
        <v>0.18</v>
      </c>
      <c r="G206" s="16">
        <v>37.799999999999997</v>
      </c>
      <c r="H206" s="16">
        <v>160.19999999999999</v>
      </c>
    </row>
    <row r="207" spans="1:8" x14ac:dyDescent="0.25">
      <c r="A207" s="18"/>
      <c r="B207" s="19" t="s">
        <v>22</v>
      </c>
      <c r="C207" s="20">
        <f t="shared" ref="C207:H207" si="24">SUM(C202:C206)</f>
        <v>770</v>
      </c>
      <c r="D207" s="20">
        <f t="shared" si="24"/>
        <v>124.53</v>
      </c>
      <c r="E207" s="20">
        <f t="shared" si="24"/>
        <v>23.110000000000003</v>
      </c>
      <c r="F207" s="20">
        <f t="shared" si="24"/>
        <v>27.13</v>
      </c>
      <c r="G207" s="20">
        <f t="shared" si="24"/>
        <v>97.86</v>
      </c>
      <c r="H207" s="20">
        <f t="shared" si="24"/>
        <v>724.79</v>
      </c>
    </row>
    <row r="208" spans="1:8" ht="13.5" customHeight="1" x14ac:dyDescent="0.25">
      <c r="A208" s="3" t="s">
        <v>23</v>
      </c>
      <c r="B208" s="3"/>
      <c r="C208" s="3"/>
      <c r="D208" s="3"/>
      <c r="E208" s="3"/>
      <c r="F208" s="3"/>
      <c r="G208" s="3"/>
      <c r="H208" s="3"/>
    </row>
    <row r="209" spans="1:8" ht="13.5" customHeight="1" x14ac:dyDescent="0.25">
      <c r="A209" s="2" t="s">
        <v>8</v>
      </c>
      <c r="B209" s="1" t="s">
        <v>9</v>
      </c>
      <c r="C209" s="2" t="s">
        <v>10</v>
      </c>
      <c r="D209" s="2" t="s">
        <v>11</v>
      </c>
      <c r="E209" s="2" t="s">
        <v>12</v>
      </c>
      <c r="F209" s="2"/>
      <c r="G209" s="2"/>
      <c r="H209" s="2" t="s">
        <v>13</v>
      </c>
    </row>
    <row r="210" spans="1:8" ht="30" x14ac:dyDescent="0.25">
      <c r="A210" s="2"/>
      <c r="B210" s="1"/>
      <c r="C210" s="2"/>
      <c r="D210" s="2"/>
      <c r="E210" s="16" t="s">
        <v>14</v>
      </c>
      <c r="F210" s="16" t="s">
        <v>15</v>
      </c>
      <c r="G210" s="16" t="s">
        <v>16</v>
      </c>
      <c r="H210" s="2"/>
    </row>
    <row r="211" spans="1:8" x14ac:dyDescent="0.25">
      <c r="A211" s="16">
        <v>1058</v>
      </c>
      <c r="B211" s="17" t="s">
        <v>48</v>
      </c>
      <c r="C211" s="16">
        <v>100</v>
      </c>
      <c r="D211" s="16">
        <v>27.27</v>
      </c>
      <c r="E211" s="16">
        <v>2.39</v>
      </c>
      <c r="F211" s="16">
        <v>7.74</v>
      </c>
      <c r="G211" s="16">
        <v>2.85</v>
      </c>
      <c r="H211" s="16">
        <v>87.97</v>
      </c>
    </row>
    <row r="212" spans="1:8" x14ac:dyDescent="0.25">
      <c r="A212" s="16">
        <v>1163</v>
      </c>
      <c r="B212" s="17" t="s">
        <v>93</v>
      </c>
      <c r="C212" s="16">
        <v>250</v>
      </c>
      <c r="D212" s="16">
        <v>12.32</v>
      </c>
      <c r="E212" s="16">
        <v>1.7</v>
      </c>
      <c r="F212" s="16">
        <v>4.97</v>
      </c>
      <c r="G212" s="16">
        <v>8.0500000000000007</v>
      </c>
      <c r="H212" s="16">
        <v>87.77</v>
      </c>
    </row>
    <row r="213" spans="1:8" ht="30" x14ac:dyDescent="0.25">
      <c r="A213" s="16">
        <v>711</v>
      </c>
      <c r="B213" s="17" t="s">
        <v>94</v>
      </c>
      <c r="C213" s="16">
        <v>100</v>
      </c>
      <c r="D213" s="16">
        <v>29.92</v>
      </c>
      <c r="E213" s="16">
        <v>12.52</v>
      </c>
      <c r="F213" s="16">
        <v>2.31</v>
      </c>
      <c r="G213" s="16">
        <v>7.46</v>
      </c>
      <c r="H213" s="16">
        <v>98.25</v>
      </c>
    </row>
    <row r="214" spans="1:8" x14ac:dyDescent="0.25">
      <c r="A214" s="16">
        <v>608</v>
      </c>
      <c r="B214" s="17" t="s">
        <v>40</v>
      </c>
      <c r="C214" s="16">
        <v>180</v>
      </c>
      <c r="D214" s="16">
        <v>15.4</v>
      </c>
      <c r="E214" s="16">
        <v>10.32</v>
      </c>
      <c r="F214" s="16">
        <v>7.16</v>
      </c>
      <c r="G214" s="16">
        <v>50.67</v>
      </c>
      <c r="H214" s="16">
        <v>313.72000000000003</v>
      </c>
    </row>
    <row r="215" spans="1:8" x14ac:dyDescent="0.25">
      <c r="A215" s="16">
        <v>616</v>
      </c>
      <c r="B215" s="17" t="s">
        <v>19</v>
      </c>
      <c r="C215" s="16">
        <v>42</v>
      </c>
      <c r="D215" s="16">
        <v>3.14</v>
      </c>
      <c r="E215" s="16">
        <v>3.23</v>
      </c>
      <c r="F215" s="16">
        <v>0.34</v>
      </c>
      <c r="G215" s="16">
        <v>21.46</v>
      </c>
      <c r="H215" s="16">
        <v>100.8</v>
      </c>
    </row>
    <row r="216" spans="1:8" x14ac:dyDescent="0.25">
      <c r="A216" s="16">
        <v>615</v>
      </c>
      <c r="B216" s="17" t="s">
        <v>28</v>
      </c>
      <c r="C216" s="16">
        <v>30</v>
      </c>
      <c r="D216" s="16">
        <v>2.2400000000000002</v>
      </c>
      <c r="E216" s="16">
        <v>2.04</v>
      </c>
      <c r="F216" s="16">
        <v>0.39</v>
      </c>
      <c r="G216" s="16">
        <v>12.21</v>
      </c>
      <c r="H216" s="16">
        <v>62.1</v>
      </c>
    </row>
    <row r="217" spans="1:8" x14ac:dyDescent="0.25">
      <c r="A217" s="16">
        <v>812</v>
      </c>
      <c r="B217" s="17" t="s">
        <v>29</v>
      </c>
      <c r="C217" s="16">
        <v>200</v>
      </c>
      <c r="D217" s="16">
        <v>6.69</v>
      </c>
      <c r="E217" s="16">
        <v>0.16</v>
      </c>
      <c r="F217" s="16">
        <v>0.16</v>
      </c>
      <c r="G217" s="16">
        <v>13.9</v>
      </c>
      <c r="H217" s="16">
        <v>55.9</v>
      </c>
    </row>
    <row r="218" spans="1:8" x14ac:dyDescent="0.25">
      <c r="A218" s="16">
        <v>1170</v>
      </c>
      <c r="B218" s="17" t="s">
        <v>95</v>
      </c>
      <c r="C218" s="16">
        <v>45</v>
      </c>
      <c r="D218" s="16">
        <v>41.2</v>
      </c>
      <c r="E218" s="16">
        <v>2.25</v>
      </c>
      <c r="F218" s="16">
        <v>11.61</v>
      </c>
      <c r="G218" s="16">
        <v>23.85</v>
      </c>
      <c r="H218" s="16">
        <v>186.75</v>
      </c>
    </row>
    <row r="219" spans="1:8" x14ac:dyDescent="0.25">
      <c r="A219" s="18"/>
      <c r="B219" s="19" t="s">
        <v>22</v>
      </c>
      <c r="C219" s="20">
        <f t="shared" ref="C219:H219" si="25">SUM(C211:C218)</f>
        <v>947</v>
      </c>
      <c r="D219" s="20">
        <f t="shared" si="25"/>
        <v>138.18</v>
      </c>
      <c r="E219" s="20">
        <f t="shared" si="25"/>
        <v>34.61</v>
      </c>
      <c r="F219" s="20">
        <f t="shared" si="25"/>
        <v>34.68</v>
      </c>
      <c r="G219" s="20">
        <f t="shared" si="25"/>
        <v>140.45000000000002</v>
      </c>
      <c r="H219" s="20">
        <f t="shared" si="25"/>
        <v>993.26</v>
      </c>
    </row>
    <row r="220" spans="1:8" x14ac:dyDescent="0.25">
      <c r="A220" s="18"/>
      <c r="B220" s="19" t="s">
        <v>31</v>
      </c>
      <c r="C220" s="20">
        <f t="shared" ref="C220:H220" si="26">C219+C207</f>
        <v>1717</v>
      </c>
      <c r="D220" s="20">
        <f t="shared" si="26"/>
        <v>262.71000000000004</v>
      </c>
      <c r="E220" s="20">
        <f t="shared" si="26"/>
        <v>57.72</v>
      </c>
      <c r="F220" s="20">
        <f t="shared" si="26"/>
        <v>61.81</v>
      </c>
      <c r="G220" s="20">
        <f t="shared" si="26"/>
        <v>238.31</v>
      </c>
      <c r="H220" s="20">
        <f t="shared" si="26"/>
        <v>1718.05</v>
      </c>
    </row>
    <row r="221" spans="1:8" x14ac:dyDescent="0.25">
      <c r="A221" s="4" t="s">
        <v>96</v>
      </c>
      <c r="B221" s="4"/>
      <c r="C221" s="4"/>
      <c r="D221" s="4"/>
      <c r="E221" s="4"/>
      <c r="F221" s="4"/>
      <c r="G221" s="4"/>
      <c r="H221" s="4"/>
    </row>
    <row r="222" spans="1:8" ht="13.5" customHeight="1" x14ac:dyDescent="0.25">
      <c r="A222" s="3" t="s">
        <v>7</v>
      </c>
      <c r="B222" s="3"/>
      <c r="C222" s="3"/>
      <c r="D222" s="3"/>
      <c r="E222" s="3"/>
      <c r="F222" s="3"/>
      <c r="G222" s="3"/>
      <c r="H222" s="3"/>
    </row>
    <row r="223" spans="1:8" ht="13.5" customHeight="1" x14ac:dyDescent="0.25">
      <c r="A223" s="2" t="s">
        <v>8</v>
      </c>
      <c r="B223" s="1" t="s">
        <v>9</v>
      </c>
      <c r="C223" s="2" t="s">
        <v>10</v>
      </c>
      <c r="D223" s="2" t="s">
        <v>11</v>
      </c>
      <c r="E223" s="2" t="s">
        <v>12</v>
      </c>
      <c r="F223" s="2"/>
      <c r="G223" s="2"/>
      <c r="H223" s="2" t="s">
        <v>13</v>
      </c>
    </row>
    <row r="224" spans="1:8" ht="30" x14ac:dyDescent="0.25">
      <c r="A224" s="2"/>
      <c r="B224" s="1"/>
      <c r="C224" s="2"/>
      <c r="D224" s="2"/>
      <c r="E224" s="16" t="s">
        <v>14</v>
      </c>
      <c r="F224" s="16" t="s">
        <v>15</v>
      </c>
      <c r="G224" s="16" t="s">
        <v>16</v>
      </c>
      <c r="H224" s="2"/>
    </row>
    <row r="225" spans="1:8" x14ac:dyDescent="0.25">
      <c r="A225" s="16">
        <v>729</v>
      </c>
      <c r="B225" s="17" t="s">
        <v>97</v>
      </c>
      <c r="C225" s="16">
        <v>250</v>
      </c>
      <c r="D225" s="16">
        <v>17.43</v>
      </c>
      <c r="E225" s="16">
        <v>5.73</v>
      </c>
      <c r="F225" s="16">
        <v>4.7300000000000004</v>
      </c>
      <c r="G225" s="16">
        <v>20.91</v>
      </c>
      <c r="H225" s="16">
        <v>149.79</v>
      </c>
    </row>
    <row r="226" spans="1:8" x14ac:dyDescent="0.25">
      <c r="A226" s="16">
        <v>862</v>
      </c>
      <c r="B226" s="17" t="s">
        <v>72</v>
      </c>
      <c r="C226" s="16">
        <v>40</v>
      </c>
      <c r="D226" s="16">
        <v>16</v>
      </c>
      <c r="E226" s="16">
        <v>5.08</v>
      </c>
      <c r="F226" s="16">
        <v>4.5999999999999996</v>
      </c>
      <c r="G226" s="16">
        <v>0.28000000000000003</v>
      </c>
      <c r="H226" s="16">
        <v>62.8</v>
      </c>
    </row>
    <row r="227" spans="1:8" x14ac:dyDescent="0.25">
      <c r="A227" s="16">
        <v>782</v>
      </c>
      <c r="B227" s="17" t="s">
        <v>18</v>
      </c>
      <c r="C227" s="16">
        <v>15</v>
      </c>
      <c r="D227" s="16">
        <v>18.75</v>
      </c>
      <c r="E227" s="16">
        <v>0.15</v>
      </c>
      <c r="F227" s="16">
        <v>10.88</v>
      </c>
      <c r="G227" s="16">
        <v>0.21</v>
      </c>
      <c r="H227" s="16">
        <v>99.3</v>
      </c>
    </row>
    <row r="228" spans="1:8" x14ac:dyDescent="0.25">
      <c r="A228" s="16">
        <v>616</v>
      </c>
      <c r="B228" s="17" t="s">
        <v>19</v>
      </c>
      <c r="C228" s="16">
        <v>40</v>
      </c>
      <c r="D228" s="16">
        <v>2.99</v>
      </c>
      <c r="E228" s="16">
        <v>3.08</v>
      </c>
      <c r="F228" s="16">
        <v>0.32</v>
      </c>
      <c r="G228" s="16">
        <v>20.440000000000001</v>
      </c>
      <c r="H228" s="16">
        <v>96</v>
      </c>
    </row>
    <row r="229" spans="1:8" x14ac:dyDescent="0.25">
      <c r="A229" s="16">
        <v>681</v>
      </c>
      <c r="B229" s="17" t="s">
        <v>98</v>
      </c>
      <c r="C229" s="16">
        <v>200</v>
      </c>
      <c r="D229" s="16">
        <v>18.420000000000002</v>
      </c>
      <c r="E229" s="16">
        <v>3.7</v>
      </c>
      <c r="F229" s="16">
        <v>3.93</v>
      </c>
      <c r="G229" s="16">
        <v>24.39</v>
      </c>
      <c r="H229" s="16">
        <v>144.38</v>
      </c>
    </row>
    <row r="230" spans="1:8" x14ac:dyDescent="0.25">
      <c r="A230" s="16">
        <v>600</v>
      </c>
      <c r="B230" s="17" t="s">
        <v>47</v>
      </c>
      <c r="C230" s="16">
        <v>110</v>
      </c>
      <c r="D230" s="16">
        <v>13.75</v>
      </c>
      <c r="E230" s="16">
        <v>0.44</v>
      </c>
      <c r="F230" s="16">
        <v>0.44</v>
      </c>
      <c r="G230" s="16">
        <v>10.78</v>
      </c>
      <c r="H230" s="16">
        <v>49.5</v>
      </c>
    </row>
    <row r="231" spans="1:8" x14ac:dyDescent="0.25">
      <c r="A231" s="18"/>
      <c r="B231" s="19" t="s">
        <v>22</v>
      </c>
      <c r="C231" s="20">
        <f t="shared" ref="C231:H231" si="27">SUM(C225:C230)</f>
        <v>655</v>
      </c>
      <c r="D231" s="20">
        <f t="shared" si="27"/>
        <v>87.34</v>
      </c>
      <c r="E231" s="20">
        <f t="shared" si="27"/>
        <v>18.180000000000003</v>
      </c>
      <c r="F231" s="20">
        <f t="shared" si="27"/>
        <v>24.900000000000002</v>
      </c>
      <c r="G231" s="20">
        <f t="shared" si="27"/>
        <v>77.010000000000005</v>
      </c>
      <c r="H231" s="20">
        <f t="shared" si="27"/>
        <v>601.77</v>
      </c>
    </row>
    <row r="232" spans="1:8" ht="13.5" customHeight="1" x14ac:dyDescent="0.25">
      <c r="A232" s="3" t="s">
        <v>23</v>
      </c>
      <c r="B232" s="3"/>
      <c r="C232" s="3"/>
      <c r="D232" s="3"/>
      <c r="E232" s="3"/>
      <c r="F232" s="3"/>
      <c r="G232" s="3"/>
      <c r="H232" s="3"/>
    </row>
    <row r="233" spans="1:8" ht="13.5" customHeight="1" x14ac:dyDescent="0.25">
      <c r="A233" s="2" t="s">
        <v>8</v>
      </c>
      <c r="B233" s="1" t="s">
        <v>9</v>
      </c>
      <c r="C233" s="2" t="s">
        <v>10</v>
      </c>
      <c r="D233" s="2" t="s">
        <v>11</v>
      </c>
      <c r="E233" s="2" t="s">
        <v>12</v>
      </c>
      <c r="F233" s="2"/>
      <c r="G233" s="2"/>
      <c r="H233" s="2" t="s">
        <v>13</v>
      </c>
    </row>
    <row r="234" spans="1:8" ht="30" x14ac:dyDescent="0.25">
      <c r="A234" s="2"/>
      <c r="B234" s="1"/>
      <c r="C234" s="2"/>
      <c r="D234" s="2"/>
      <c r="E234" s="16" t="s">
        <v>14</v>
      </c>
      <c r="F234" s="16" t="s">
        <v>15</v>
      </c>
      <c r="G234" s="16" t="s">
        <v>16</v>
      </c>
      <c r="H234" s="2"/>
    </row>
    <row r="235" spans="1:8" x14ac:dyDescent="0.25">
      <c r="A235" s="16">
        <v>714</v>
      </c>
      <c r="B235" s="17" t="s">
        <v>24</v>
      </c>
      <c r="C235" s="16">
        <v>100</v>
      </c>
      <c r="D235" s="16">
        <v>26.23</v>
      </c>
      <c r="E235" s="16">
        <v>0.76</v>
      </c>
      <c r="F235" s="16">
        <v>6.94</v>
      </c>
      <c r="G235" s="16">
        <v>2.4700000000000002</v>
      </c>
      <c r="H235" s="16">
        <v>67.239999999999995</v>
      </c>
    </row>
    <row r="236" spans="1:8" x14ac:dyDescent="0.25">
      <c r="A236" s="16">
        <v>1083</v>
      </c>
      <c r="B236" s="17" t="s">
        <v>58</v>
      </c>
      <c r="C236" s="16">
        <v>250</v>
      </c>
      <c r="D236" s="16">
        <v>29.96</v>
      </c>
      <c r="E236" s="16">
        <v>13.07</v>
      </c>
      <c r="F236" s="16">
        <v>6.42</v>
      </c>
      <c r="G236" s="16">
        <v>16.91</v>
      </c>
      <c r="H236" s="16">
        <v>181.38</v>
      </c>
    </row>
    <row r="237" spans="1:8" x14ac:dyDescent="0.25">
      <c r="A237" s="16">
        <v>1107</v>
      </c>
      <c r="B237" s="17" t="s">
        <v>99</v>
      </c>
      <c r="C237" s="16">
        <v>100</v>
      </c>
      <c r="D237" s="16">
        <v>85.32</v>
      </c>
      <c r="E237" s="16">
        <v>16.510000000000002</v>
      </c>
      <c r="F237" s="16">
        <v>16.66</v>
      </c>
      <c r="G237" s="16">
        <v>5.57</v>
      </c>
      <c r="H237" s="16">
        <v>238.07</v>
      </c>
    </row>
    <row r="238" spans="1:8" x14ac:dyDescent="0.25">
      <c r="A238" s="16">
        <v>872</v>
      </c>
      <c r="B238" s="17" t="s">
        <v>100</v>
      </c>
      <c r="C238" s="16">
        <v>180</v>
      </c>
      <c r="D238" s="16">
        <v>16.420000000000002</v>
      </c>
      <c r="E238" s="16">
        <v>4.29</v>
      </c>
      <c r="F238" s="16">
        <v>5.15</v>
      </c>
      <c r="G238" s="16">
        <v>41.86</v>
      </c>
      <c r="H238" s="16">
        <v>209.67</v>
      </c>
    </row>
    <row r="239" spans="1:8" x14ac:dyDescent="0.25">
      <c r="A239" s="16">
        <v>616</v>
      </c>
      <c r="B239" s="17" t="s">
        <v>19</v>
      </c>
      <c r="C239" s="16">
        <v>42</v>
      </c>
      <c r="D239" s="16">
        <v>3.14</v>
      </c>
      <c r="E239" s="16">
        <v>3.23</v>
      </c>
      <c r="F239" s="16">
        <v>0.34</v>
      </c>
      <c r="G239" s="16">
        <v>21.46</v>
      </c>
      <c r="H239" s="16">
        <v>100.8</v>
      </c>
    </row>
    <row r="240" spans="1:8" x14ac:dyDescent="0.25">
      <c r="A240" s="16">
        <v>615</v>
      </c>
      <c r="B240" s="17" t="s">
        <v>28</v>
      </c>
      <c r="C240" s="16">
        <v>30</v>
      </c>
      <c r="D240" s="16">
        <v>2.2400000000000002</v>
      </c>
      <c r="E240" s="16">
        <v>2.04</v>
      </c>
      <c r="F240" s="16">
        <v>0.39</v>
      </c>
      <c r="G240" s="16">
        <v>12.21</v>
      </c>
      <c r="H240" s="16">
        <v>62.1</v>
      </c>
    </row>
    <row r="241" spans="1:8" x14ac:dyDescent="0.25">
      <c r="A241" s="16">
        <v>620</v>
      </c>
      <c r="B241" s="17" t="s">
        <v>61</v>
      </c>
      <c r="C241" s="16">
        <v>250</v>
      </c>
      <c r="D241" s="16">
        <v>12.06</v>
      </c>
      <c r="E241" s="16">
        <v>0.61</v>
      </c>
      <c r="F241" s="16">
        <v>0.09</v>
      </c>
      <c r="G241" s="16">
        <v>15.89</v>
      </c>
      <c r="H241" s="16">
        <v>67.06</v>
      </c>
    </row>
    <row r="242" spans="1:8" x14ac:dyDescent="0.25">
      <c r="A242" s="18"/>
      <c r="B242" s="19" t="s">
        <v>22</v>
      </c>
      <c r="C242" s="20">
        <f t="shared" ref="C242:H242" si="28">SUM(C235:C241)</f>
        <v>952</v>
      </c>
      <c r="D242" s="20">
        <f t="shared" si="28"/>
        <v>175.37</v>
      </c>
      <c r="E242" s="20">
        <f t="shared" si="28"/>
        <v>40.51</v>
      </c>
      <c r="F242" s="20">
        <f t="shared" si="28"/>
        <v>35.990000000000009</v>
      </c>
      <c r="G242" s="20">
        <f t="shared" si="28"/>
        <v>116.37000000000002</v>
      </c>
      <c r="H242" s="20">
        <f t="shared" si="28"/>
        <v>926.31999999999994</v>
      </c>
    </row>
    <row r="243" spans="1:8" x14ac:dyDescent="0.25">
      <c r="A243" s="18"/>
      <c r="B243" s="19" t="s">
        <v>31</v>
      </c>
      <c r="C243" s="20">
        <f t="shared" ref="C243:H243" si="29">C242+C231</f>
        <v>1607</v>
      </c>
      <c r="D243" s="20">
        <f t="shared" si="29"/>
        <v>262.71000000000004</v>
      </c>
      <c r="E243" s="20">
        <f t="shared" si="29"/>
        <v>58.69</v>
      </c>
      <c r="F243" s="20">
        <f t="shared" si="29"/>
        <v>60.890000000000015</v>
      </c>
      <c r="G243" s="20">
        <f t="shared" si="29"/>
        <v>193.38000000000002</v>
      </c>
      <c r="H243" s="20">
        <f t="shared" si="29"/>
        <v>1528.09</v>
      </c>
    </row>
    <row r="244" spans="1:8" x14ac:dyDescent="0.25">
      <c r="A244" s="4" t="s">
        <v>101</v>
      </c>
      <c r="B244" s="4"/>
      <c r="C244" s="4"/>
      <c r="D244" s="4"/>
      <c r="E244" s="4"/>
      <c r="F244" s="4"/>
      <c r="G244" s="4"/>
      <c r="H244" s="4"/>
    </row>
    <row r="245" spans="1:8" ht="13.5" customHeight="1" x14ac:dyDescent="0.25">
      <c r="A245" s="3" t="s">
        <v>7</v>
      </c>
      <c r="B245" s="3"/>
      <c r="C245" s="3"/>
      <c r="D245" s="3"/>
      <c r="E245" s="3"/>
      <c r="F245" s="3"/>
      <c r="G245" s="3"/>
      <c r="H245" s="3"/>
    </row>
    <row r="246" spans="1:8" ht="13.5" customHeight="1" x14ac:dyDescent="0.25">
      <c r="A246" s="2" t="s">
        <v>8</v>
      </c>
      <c r="B246" s="1" t="s">
        <v>9</v>
      </c>
      <c r="C246" s="2" t="s">
        <v>10</v>
      </c>
      <c r="D246" s="2" t="s">
        <v>11</v>
      </c>
      <c r="E246" s="2" t="s">
        <v>12</v>
      </c>
      <c r="F246" s="2"/>
      <c r="G246" s="2"/>
      <c r="H246" s="2" t="s">
        <v>13</v>
      </c>
    </row>
    <row r="247" spans="1:8" ht="30" x14ac:dyDescent="0.25">
      <c r="A247" s="2"/>
      <c r="B247" s="1"/>
      <c r="C247" s="2"/>
      <c r="D247" s="2"/>
      <c r="E247" s="16" t="s">
        <v>14</v>
      </c>
      <c r="F247" s="16" t="s">
        <v>15</v>
      </c>
      <c r="G247" s="16" t="s">
        <v>16</v>
      </c>
      <c r="H247" s="2"/>
    </row>
    <row r="248" spans="1:8" ht="30" x14ac:dyDescent="0.25">
      <c r="A248" s="16">
        <v>1138</v>
      </c>
      <c r="B248" s="17" t="s">
        <v>102</v>
      </c>
      <c r="C248" s="16">
        <v>170</v>
      </c>
      <c r="D248" s="16">
        <v>89.95</v>
      </c>
      <c r="E248" s="16">
        <v>20.92</v>
      </c>
      <c r="F248" s="16">
        <v>13.25</v>
      </c>
      <c r="G248" s="16">
        <v>46.07</v>
      </c>
      <c r="H248" s="16">
        <v>383.73</v>
      </c>
    </row>
    <row r="249" spans="1:8" x14ac:dyDescent="0.25">
      <c r="A249" s="16">
        <v>616</v>
      </c>
      <c r="B249" s="17" t="s">
        <v>19</v>
      </c>
      <c r="C249" s="16">
        <v>40</v>
      </c>
      <c r="D249" s="16">
        <v>2.99</v>
      </c>
      <c r="E249" s="16">
        <v>3.08</v>
      </c>
      <c r="F249" s="16">
        <v>0.32</v>
      </c>
      <c r="G249" s="16">
        <v>20.440000000000001</v>
      </c>
      <c r="H249" s="16">
        <v>96</v>
      </c>
    </row>
    <row r="250" spans="1:8" x14ac:dyDescent="0.25">
      <c r="A250" s="16">
        <v>684</v>
      </c>
      <c r="B250" s="17" t="s">
        <v>46</v>
      </c>
      <c r="C250" s="16">
        <v>250</v>
      </c>
      <c r="D250" s="16">
        <v>2.82</v>
      </c>
      <c r="E250" s="16">
        <v>0.16</v>
      </c>
      <c r="F250" s="16">
        <v>0.03</v>
      </c>
      <c r="G250" s="16">
        <v>11.82</v>
      </c>
      <c r="H250" s="16">
        <v>46.65</v>
      </c>
    </row>
    <row r="251" spans="1:8" x14ac:dyDescent="0.25">
      <c r="A251" s="16">
        <v>1111</v>
      </c>
      <c r="B251" s="17" t="s">
        <v>65</v>
      </c>
      <c r="C251" s="16">
        <v>90</v>
      </c>
      <c r="D251" s="16">
        <v>17.100000000000001</v>
      </c>
      <c r="E251" s="16">
        <v>0.72</v>
      </c>
      <c r="F251" s="16">
        <v>0.27</v>
      </c>
      <c r="G251" s="16">
        <v>7.29</v>
      </c>
      <c r="H251" s="16">
        <v>36</v>
      </c>
    </row>
    <row r="252" spans="1:8" x14ac:dyDescent="0.25">
      <c r="A252" s="18"/>
      <c r="B252" s="19" t="s">
        <v>22</v>
      </c>
      <c r="C252" s="20">
        <f t="shared" ref="C252:H252" si="30">SUM(C248:C251)</f>
        <v>550</v>
      </c>
      <c r="D252" s="20">
        <f t="shared" si="30"/>
        <v>112.85999999999999</v>
      </c>
      <c r="E252" s="20">
        <f t="shared" si="30"/>
        <v>24.88</v>
      </c>
      <c r="F252" s="20">
        <f t="shared" si="30"/>
        <v>13.87</v>
      </c>
      <c r="G252" s="20">
        <f t="shared" si="30"/>
        <v>85.620000000000019</v>
      </c>
      <c r="H252" s="20">
        <f t="shared" si="30"/>
        <v>562.38</v>
      </c>
    </row>
    <row r="253" spans="1:8" ht="13.5" customHeight="1" x14ac:dyDescent="0.25">
      <c r="A253" s="3" t="s">
        <v>23</v>
      </c>
      <c r="B253" s="3"/>
      <c r="C253" s="3"/>
      <c r="D253" s="3"/>
      <c r="E253" s="3"/>
      <c r="F253" s="3"/>
      <c r="G253" s="3"/>
      <c r="H253" s="3"/>
    </row>
    <row r="254" spans="1:8" ht="13.5" customHeight="1" x14ac:dyDescent="0.25">
      <c r="A254" s="2" t="s">
        <v>8</v>
      </c>
      <c r="B254" s="1" t="s">
        <v>9</v>
      </c>
      <c r="C254" s="2" t="s">
        <v>10</v>
      </c>
      <c r="D254" s="2" t="s">
        <v>11</v>
      </c>
      <c r="E254" s="2" t="s">
        <v>12</v>
      </c>
      <c r="F254" s="2"/>
      <c r="G254" s="2"/>
      <c r="H254" s="2" t="s">
        <v>13</v>
      </c>
    </row>
    <row r="255" spans="1:8" ht="30" x14ac:dyDescent="0.25">
      <c r="A255" s="2"/>
      <c r="B255" s="1"/>
      <c r="C255" s="2"/>
      <c r="D255" s="2"/>
      <c r="E255" s="16" t="s">
        <v>14</v>
      </c>
      <c r="F255" s="16" t="s">
        <v>15</v>
      </c>
      <c r="G255" s="16" t="s">
        <v>16</v>
      </c>
      <c r="H255" s="2"/>
    </row>
    <row r="256" spans="1:8" x14ac:dyDescent="0.25">
      <c r="A256" s="16">
        <v>1053</v>
      </c>
      <c r="B256" s="17" t="s">
        <v>57</v>
      </c>
      <c r="C256" s="16">
        <v>100</v>
      </c>
      <c r="D256" s="16">
        <v>25.12</v>
      </c>
      <c r="E256" s="16">
        <v>1.1100000000000001</v>
      </c>
      <c r="F256" s="16">
        <v>6.14</v>
      </c>
      <c r="G256" s="16">
        <v>4.83</v>
      </c>
      <c r="H256" s="16">
        <v>79.930000000000007</v>
      </c>
    </row>
    <row r="257" spans="1:8" x14ac:dyDescent="0.25">
      <c r="A257" s="16">
        <v>1012</v>
      </c>
      <c r="B257" s="17" t="s">
        <v>103</v>
      </c>
      <c r="C257" s="16">
        <v>250</v>
      </c>
      <c r="D257" s="16">
        <v>24.28</v>
      </c>
      <c r="E257" s="16">
        <v>10.73</v>
      </c>
      <c r="F257" s="16">
        <v>6.17</v>
      </c>
      <c r="G257" s="16">
        <v>13.74</v>
      </c>
      <c r="H257" s="16">
        <v>156.38999999999999</v>
      </c>
    </row>
    <row r="258" spans="1:8" x14ac:dyDescent="0.25">
      <c r="A258" s="16">
        <v>704</v>
      </c>
      <c r="B258" s="17" t="s">
        <v>104</v>
      </c>
      <c r="C258" s="16">
        <v>100</v>
      </c>
      <c r="D258" s="16">
        <v>26.49</v>
      </c>
      <c r="E258" s="16">
        <v>11.18</v>
      </c>
      <c r="F258" s="16">
        <v>9.24</v>
      </c>
      <c r="G258" s="16">
        <v>15.98</v>
      </c>
      <c r="H258" s="16">
        <v>180.03</v>
      </c>
    </row>
    <row r="259" spans="1:8" x14ac:dyDescent="0.25">
      <c r="A259" s="16">
        <v>1087</v>
      </c>
      <c r="B259" s="17" t="s">
        <v>51</v>
      </c>
      <c r="C259" s="16">
        <v>180</v>
      </c>
      <c r="D259" s="16">
        <v>33.81</v>
      </c>
      <c r="E259" s="16">
        <v>3.79</v>
      </c>
      <c r="F259" s="16">
        <v>5.62</v>
      </c>
      <c r="G259" s="16">
        <v>23.65</v>
      </c>
      <c r="H259" s="16">
        <v>163.01</v>
      </c>
    </row>
    <row r="260" spans="1:8" x14ac:dyDescent="0.25">
      <c r="A260" s="16">
        <v>616</v>
      </c>
      <c r="B260" s="17" t="s">
        <v>19</v>
      </c>
      <c r="C260" s="16">
        <v>43</v>
      </c>
      <c r="D260" s="16">
        <v>3.22</v>
      </c>
      <c r="E260" s="16">
        <v>3.31</v>
      </c>
      <c r="F260" s="16">
        <v>0.34</v>
      </c>
      <c r="G260" s="16">
        <v>21.97</v>
      </c>
      <c r="H260" s="16">
        <v>103.2</v>
      </c>
    </row>
    <row r="261" spans="1:8" x14ac:dyDescent="0.25">
      <c r="A261" s="16">
        <v>615</v>
      </c>
      <c r="B261" s="17" t="s">
        <v>28</v>
      </c>
      <c r="C261" s="16">
        <v>30</v>
      </c>
      <c r="D261" s="16">
        <v>2.2400000000000002</v>
      </c>
      <c r="E261" s="16">
        <v>2.04</v>
      </c>
      <c r="F261" s="16">
        <v>0.39</v>
      </c>
      <c r="G261" s="16">
        <v>12.21</v>
      </c>
      <c r="H261" s="16">
        <v>62.1</v>
      </c>
    </row>
    <row r="262" spans="1:8" x14ac:dyDescent="0.25">
      <c r="A262" s="16">
        <v>812</v>
      </c>
      <c r="B262" s="17" t="s">
        <v>29</v>
      </c>
      <c r="C262" s="16">
        <v>200</v>
      </c>
      <c r="D262" s="16">
        <v>6.69</v>
      </c>
      <c r="E262" s="16">
        <v>0.16</v>
      </c>
      <c r="F262" s="16">
        <v>0.16</v>
      </c>
      <c r="G262" s="16">
        <v>13.9</v>
      </c>
      <c r="H262" s="16">
        <v>55.9</v>
      </c>
    </row>
    <row r="263" spans="1:8" x14ac:dyDescent="0.25">
      <c r="A263" s="16">
        <v>1171</v>
      </c>
      <c r="B263" s="17" t="s">
        <v>78</v>
      </c>
      <c r="C263" s="16">
        <v>30</v>
      </c>
      <c r="D263" s="16">
        <v>28</v>
      </c>
      <c r="E263" s="16">
        <v>1.44</v>
      </c>
      <c r="F263" s="16">
        <v>6.36</v>
      </c>
      <c r="G263" s="16">
        <v>17.399999999999999</v>
      </c>
      <c r="H263" s="16">
        <v>132</v>
      </c>
    </row>
    <row r="264" spans="1:8" x14ac:dyDescent="0.25">
      <c r="A264" s="18"/>
      <c r="B264" s="19" t="s">
        <v>22</v>
      </c>
      <c r="C264" s="20">
        <f t="shared" ref="C264:H264" si="31">SUM(C256:C263)</f>
        <v>933</v>
      </c>
      <c r="D264" s="20">
        <f t="shared" si="31"/>
        <v>149.85</v>
      </c>
      <c r="E264" s="20">
        <f t="shared" si="31"/>
        <v>33.759999999999991</v>
      </c>
      <c r="F264" s="20">
        <f t="shared" si="31"/>
        <v>34.42</v>
      </c>
      <c r="G264" s="20">
        <f t="shared" si="31"/>
        <v>123.68</v>
      </c>
      <c r="H264" s="20">
        <f t="shared" si="31"/>
        <v>932.56000000000006</v>
      </c>
    </row>
    <row r="265" spans="1:8" x14ac:dyDescent="0.25">
      <c r="A265" s="18"/>
      <c r="B265" s="19" t="s">
        <v>31</v>
      </c>
      <c r="C265" s="20">
        <f t="shared" ref="C265:H265" si="32">C264+C252</f>
        <v>1483</v>
      </c>
      <c r="D265" s="20">
        <f t="shared" si="32"/>
        <v>262.70999999999998</v>
      </c>
      <c r="E265" s="20">
        <f t="shared" si="32"/>
        <v>58.639999999999986</v>
      </c>
      <c r="F265" s="20">
        <f t="shared" si="32"/>
        <v>48.29</v>
      </c>
      <c r="G265" s="20">
        <f t="shared" si="32"/>
        <v>209.3</v>
      </c>
      <c r="H265" s="20">
        <f t="shared" si="32"/>
        <v>1494.94</v>
      </c>
    </row>
    <row r="266" spans="1:8" x14ac:dyDescent="0.25">
      <c r="A266" s="4" t="s">
        <v>105</v>
      </c>
      <c r="B266" s="4"/>
      <c r="C266" s="4"/>
      <c r="D266" s="4"/>
      <c r="E266" s="4"/>
      <c r="F266" s="4"/>
      <c r="G266" s="4"/>
      <c r="H266" s="4"/>
    </row>
    <row r="267" spans="1:8" ht="13.5" customHeight="1" x14ac:dyDescent="0.25">
      <c r="A267" s="3" t="s">
        <v>7</v>
      </c>
      <c r="B267" s="3"/>
      <c r="C267" s="3"/>
      <c r="D267" s="3"/>
      <c r="E267" s="3"/>
      <c r="F267" s="3"/>
      <c r="G267" s="3"/>
      <c r="H267" s="3"/>
    </row>
    <row r="268" spans="1:8" ht="13.5" customHeight="1" x14ac:dyDescent="0.25">
      <c r="A268" s="2" t="s">
        <v>8</v>
      </c>
      <c r="B268" s="1" t="s">
        <v>9</v>
      </c>
      <c r="C268" s="2" t="s">
        <v>10</v>
      </c>
      <c r="D268" s="2" t="s">
        <v>11</v>
      </c>
      <c r="E268" s="2" t="s">
        <v>12</v>
      </c>
      <c r="F268" s="2"/>
      <c r="G268" s="2"/>
      <c r="H268" s="2" t="s">
        <v>13</v>
      </c>
    </row>
    <row r="269" spans="1:8" ht="30" x14ac:dyDescent="0.25">
      <c r="A269" s="2"/>
      <c r="B269" s="1"/>
      <c r="C269" s="2"/>
      <c r="D269" s="2"/>
      <c r="E269" s="16" t="s">
        <v>14</v>
      </c>
      <c r="F269" s="16" t="s">
        <v>15</v>
      </c>
      <c r="G269" s="16" t="s">
        <v>16</v>
      </c>
      <c r="H269" s="2"/>
    </row>
    <row r="270" spans="1:8" x14ac:dyDescent="0.25">
      <c r="A270" s="16">
        <v>1048</v>
      </c>
      <c r="B270" s="17" t="s">
        <v>54</v>
      </c>
      <c r="C270" s="16">
        <v>60</v>
      </c>
      <c r="D270" s="16">
        <v>15.79</v>
      </c>
      <c r="E270" s="16">
        <v>0.48</v>
      </c>
      <c r="F270" s="16">
        <v>0.6</v>
      </c>
      <c r="G270" s="16">
        <v>1.56</v>
      </c>
      <c r="H270" s="16">
        <v>8.4</v>
      </c>
    </row>
    <row r="271" spans="1:8" x14ac:dyDescent="0.25">
      <c r="A271" s="16">
        <v>1199</v>
      </c>
      <c r="B271" s="17" t="s">
        <v>106</v>
      </c>
      <c r="C271" s="16">
        <v>80</v>
      </c>
      <c r="D271" s="16">
        <v>36.65</v>
      </c>
      <c r="E271" s="16">
        <v>16.13</v>
      </c>
      <c r="F271" s="16">
        <v>3.09</v>
      </c>
      <c r="G271" s="16">
        <v>7.64</v>
      </c>
      <c r="H271" s="16">
        <v>136.72</v>
      </c>
    </row>
    <row r="272" spans="1:8" x14ac:dyDescent="0.25">
      <c r="A272" s="16">
        <v>801</v>
      </c>
      <c r="B272" s="17" t="s">
        <v>60</v>
      </c>
      <c r="C272" s="16">
        <v>170</v>
      </c>
      <c r="D272" s="16">
        <v>11.44</v>
      </c>
      <c r="E272" s="16">
        <v>7.49</v>
      </c>
      <c r="F272" s="16">
        <v>6.45</v>
      </c>
      <c r="G272" s="16">
        <v>43.07</v>
      </c>
      <c r="H272" s="16">
        <v>264.33999999999997</v>
      </c>
    </row>
    <row r="273" spans="1:8" x14ac:dyDescent="0.25">
      <c r="A273" s="16">
        <v>616</v>
      </c>
      <c r="B273" s="17" t="s">
        <v>19</v>
      </c>
      <c r="C273" s="16">
        <v>45</v>
      </c>
      <c r="D273" s="16">
        <v>3.37</v>
      </c>
      <c r="E273" s="16">
        <v>3.46</v>
      </c>
      <c r="F273" s="16">
        <v>0.36</v>
      </c>
      <c r="G273" s="16">
        <v>22.99</v>
      </c>
      <c r="H273" s="16">
        <v>108</v>
      </c>
    </row>
    <row r="274" spans="1:8" x14ac:dyDescent="0.25">
      <c r="A274" s="16">
        <v>599</v>
      </c>
      <c r="B274" s="17" t="s">
        <v>85</v>
      </c>
      <c r="C274" s="16">
        <v>200</v>
      </c>
      <c r="D274" s="16">
        <v>17.8</v>
      </c>
      <c r="E274" s="16">
        <v>1</v>
      </c>
      <c r="F274" s="16">
        <v>0.2</v>
      </c>
      <c r="G274" s="16">
        <v>19.8</v>
      </c>
      <c r="H274" s="16">
        <v>92</v>
      </c>
    </row>
    <row r="275" spans="1:8" x14ac:dyDescent="0.25">
      <c r="A275" s="18"/>
      <c r="B275" s="19" t="s">
        <v>22</v>
      </c>
      <c r="C275" s="20">
        <f t="shared" ref="C275:H275" si="33">SUM(C270:C274)</f>
        <v>555</v>
      </c>
      <c r="D275" s="20">
        <f t="shared" si="33"/>
        <v>85.05</v>
      </c>
      <c r="E275" s="20">
        <f t="shared" si="33"/>
        <v>28.560000000000002</v>
      </c>
      <c r="F275" s="20">
        <f t="shared" si="33"/>
        <v>10.7</v>
      </c>
      <c r="G275" s="20">
        <f t="shared" si="33"/>
        <v>95.059999999999988</v>
      </c>
      <c r="H275" s="20">
        <f t="shared" si="33"/>
        <v>609.46</v>
      </c>
    </row>
    <row r="276" spans="1:8" ht="13.5" customHeight="1" x14ac:dyDescent="0.25">
      <c r="A276" s="3" t="s">
        <v>23</v>
      </c>
      <c r="B276" s="3"/>
      <c r="C276" s="3"/>
      <c r="D276" s="3"/>
      <c r="E276" s="3"/>
      <c r="F276" s="3"/>
      <c r="G276" s="3"/>
      <c r="H276" s="3"/>
    </row>
    <row r="277" spans="1:8" ht="13.5" customHeight="1" x14ac:dyDescent="0.25">
      <c r="A277" s="2" t="s">
        <v>8</v>
      </c>
      <c r="B277" s="1" t="s">
        <v>9</v>
      </c>
      <c r="C277" s="2" t="s">
        <v>10</v>
      </c>
      <c r="D277" s="2" t="s">
        <v>11</v>
      </c>
      <c r="E277" s="2" t="s">
        <v>12</v>
      </c>
      <c r="F277" s="2"/>
      <c r="G277" s="2"/>
      <c r="H277" s="2" t="s">
        <v>13</v>
      </c>
    </row>
    <row r="278" spans="1:8" ht="30" x14ac:dyDescent="0.25">
      <c r="A278" s="2"/>
      <c r="B278" s="1"/>
      <c r="C278" s="2"/>
      <c r="D278" s="2"/>
      <c r="E278" s="16" t="s">
        <v>14</v>
      </c>
      <c r="F278" s="16" t="s">
        <v>15</v>
      </c>
      <c r="G278" s="16" t="s">
        <v>16</v>
      </c>
      <c r="H278" s="2"/>
    </row>
    <row r="279" spans="1:8" x14ac:dyDescent="0.25">
      <c r="A279" s="16">
        <v>1059</v>
      </c>
      <c r="B279" s="17" t="s">
        <v>82</v>
      </c>
      <c r="C279" s="16">
        <v>100</v>
      </c>
      <c r="D279" s="16">
        <v>28.8</v>
      </c>
      <c r="E279" s="16">
        <v>2.44</v>
      </c>
      <c r="F279" s="16">
        <v>7.56</v>
      </c>
      <c r="G279" s="16">
        <v>6.87</v>
      </c>
      <c r="H279" s="16">
        <v>104.36</v>
      </c>
    </row>
    <row r="280" spans="1:8" x14ac:dyDescent="0.25">
      <c r="A280" s="16">
        <v>841</v>
      </c>
      <c r="B280" s="17" t="s">
        <v>66</v>
      </c>
      <c r="C280" s="16">
        <v>250</v>
      </c>
      <c r="D280" s="16">
        <v>40.770000000000003</v>
      </c>
      <c r="E280" s="16">
        <v>8.4700000000000006</v>
      </c>
      <c r="F280" s="16">
        <v>6.22</v>
      </c>
      <c r="G280" s="16">
        <v>15.95</v>
      </c>
      <c r="H280" s="16">
        <v>156.58000000000001</v>
      </c>
    </row>
    <row r="281" spans="1:8" x14ac:dyDescent="0.25">
      <c r="A281" s="16">
        <v>1028</v>
      </c>
      <c r="B281" s="17" t="s">
        <v>107</v>
      </c>
      <c r="C281" s="16">
        <v>280</v>
      </c>
      <c r="D281" s="16">
        <v>71.67</v>
      </c>
      <c r="E281" s="16">
        <v>18.27</v>
      </c>
      <c r="F281" s="16">
        <v>42.32</v>
      </c>
      <c r="G281" s="16">
        <v>28</v>
      </c>
      <c r="H281" s="16">
        <v>561.03</v>
      </c>
    </row>
    <row r="282" spans="1:8" x14ac:dyDescent="0.25">
      <c r="A282" s="16">
        <v>616</v>
      </c>
      <c r="B282" s="17" t="s">
        <v>19</v>
      </c>
      <c r="C282" s="16">
        <v>45</v>
      </c>
      <c r="D282" s="16">
        <v>3.37</v>
      </c>
      <c r="E282" s="16">
        <v>3.46</v>
      </c>
      <c r="F282" s="16">
        <v>0.36</v>
      </c>
      <c r="G282" s="16">
        <v>22.99</v>
      </c>
      <c r="H282" s="16">
        <v>108</v>
      </c>
    </row>
    <row r="283" spans="1:8" x14ac:dyDescent="0.25">
      <c r="A283" s="16">
        <v>615</v>
      </c>
      <c r="B283" s="17" t="s">
        <v>28</v>
      </c>
      <c r="C283" s="16">
        <v>34</v>
      </c>
      <c r="D283" s="16">
        <v>2.54</v>
      </c>
      <c r="E283" s="16">
        <v>2.31</v>
      </c>
      <c r="F283" s="16">
        <v>0.44</v>
      </c>
      <c r="G283" s="16">
        <v>13.84</v>
      </c>
      <c r="H283" s="16">
        <v>70.38</v>
      </c>
    </row>
    <row r="284" spans="1:8" x14ac:dyDescent="0.25">
      <c r="A284" s="16">
        <v>769</v>
      </c>
      <c r="B284" s="17" t="s">
        <v>77</v>
      </c>
      <c r="C284" s="16">
        <v>200</v>
      </c>
      <c r="D284" s="16">
        <v>4.01</v>
      </c>
      <c r="E284" s="16">
        <v>0.46</v>
      </c>
      <c r="F284" s="16">
        <v>0</v>
      </c>
      <c r="G284" s="16">
        <v>19.78</v>
      </c>
      <c r="H284" s="16">
        <v>78.099999999999994</v>
      </c>
    </row>
    <row r="285" spans="1:8" ht="30" x14ac:dyDescent="0.25">
      <c r="A285" s="16">
        <v>1168</v>
      </c>
      <c r="B285" s="17" t="s">
        <v>62</v>
      </c>
      <c r="C285" s="16">
        <v>25</v>
      </c>
      <c r="D285" s="16">
        <v>26.5</v>
      </c>
      <c r="E285" s="16">
        <v>1.25</v>
      </c>
      <c r="F285" s="16">
        <v>6.45</v>
      </c>
      <c r="G285" s="16">
        <v>13.25</v>
      </c>
      <c r="H285" s="16">
        <v>118.75</v>
      </c>
    </row>
    <row r="286" spans="1:8" x14ac:dyDescent="0.25">
      <c r="A286" s="18"/>
      <c r="B286" s="19" t="s">
        <v>22</v>
      </c>
      <c r="C286" s="20">
        <f t="shared" ref="C286:H286" si="34">SUM(C279:C285)</f>
        <v>934</v>
      </c>
      <c r="D286" s="20">
        <f t="shared" si="34"/>
        <v>177.66</v>
      </c>
      <c r="E286" s="20">
        <f t="shared" si="34"/>
        <v>36.660000000000004</v>
      </c>
      <c r="F286" s="20">
        <f t="shared" si="34"/>
        <v>63.35</v>
      </c>
      <c r="G286" s="20">
        <f t="shared" si="34"/>
        <v>120.68</v>
      </c>
      <c r="H286" s="20">
        <f t="shared" si="34"/>
        <v>1197.2</v>
      </c>
    </row>
    <row r="287" spans="1:8" x14ac:dyDescent="0.25">
      <c r="A287" s="18"/>
      <c r="B287" s="19" t="s">
        <v>31</v>
      </c>
      <c r="C287" s="20">
        <f t="shared" ref="C287:H287" si="35">C286+C275</f>
        <v>1489</v>
      </c>
      <c r="D287" s="20">
        <f t="shared" si="35"/>
        <v>262.70999999999998</v>
      </c>
      <c r="E287" s="20">
        <f t="shared" si="35"/>
        <v>65.22</v>
      </c>
      <c r="F287" s="20">
        <f t="shared" si="35"/>
        <v>74.05</v>
      </c>
      <c r="G287" s="20">
        <f t="shared" si="35"/>
        <v>215.74</v>
      </c>
      <c r="H287" s="20">
        <f t="shared" si="35"/>
        <v>1806.66</v>
      </c>
    </row>
  </sheetData>
  <mergeCells count="186">
    <mergeCell ref="A277:A278"/>
    <mergeCell ref="B277:B278"/>
    <mergeCell ref="C277:C278"/>
    <mergeCell ref="D277:D278"/>
    <mergeCell ref="E277:G277"/>
    <mergeCell ref="H277:H278"/>
    <mergeCell ref="A266:H266"/>
    <mergeCell ref="A267:H267"/>
    <mergeCell ref="A268:A269"/>
    <mergeCell ref="B268:B269"/>
    <mergeCell ref="C268:C269"/>
    <mergeCell ref="D268:D269"/>
    <mergeCell ref="E268:G268"/>
    <mergeCell ref="H268:H269"/>
    <mergeCell ref="A276:H276"/>
    <mergeCell ref="A246:A247"/>
    <mergeCell ref="B246:B247"/>
    <mergeCell ref="C246:C247"/>
    <mergeCell ref="D246:D247"/>
    <mergeCell ref="E246:G246"/>
    <mergeCell ref="H246:H247"/>
    <mergeCell ref="A253:H253"/>
    <mergeCell ref="A254:A255"/>
    <mergeCell ref="B254:B255"/>
    <mergeCell ref="C254:C255"/>
    <mergeCell ref="D254:D255"/>
    <mergeCell ref="E254:G254"/>
    <mergeCell ref="H254:H255"/>
    <mergeCell ref="A232:H232"/>
    <mergeCell ref="A233:A234"/>
    <mergeCell ref="B233:B234"/>
    <mergeCell ref="C233:C234"/>
    <mergeCell ref="D233:D234"/>
    <mergeCell ref="E233:G233"/>
    <mergeCell ref="H233:H234"/>
    <mergeCell ref="A244:H244"/>
    <mergeCell ref="A245:H245"/>
    <mergeCell ref="A209:A210"/>
    <mergeCell ref="B209:B210"/>
    <mergeCell ref="C209:C210"/>
    <mergeCell ref="D209:D210"/>
    <mergeCell ref="E209:G209"/>
    <mergeCell ref="H209:H210"/>
    <mergeCell ref="A221:H221"/>
    <mergeCell ref="A222:H222"/>
    <mergeCell ref="A223:A224"/>
    <mergeCell ref="B223:B224"/>
    <mergeCell ref="C223:C224"/>
    <mergeCell ref="D223:D224"/>
    <mergeCell ref="E223:G223"/>
    <mergeCell ref="H223:H224"/>
    <mergeCell ref="A198:H198"/>
    <mergeCell ref="A199:H199"/>
    <mergeCell ref="A200:A201"/>
    <mergeCell ref="B200:B201"/>
    <mergeCell ref="C200:C201"/>
    <mergeCell ref="D200:D201"/>
    <mergeCell ref="E200:G200"/>
    <mergeCell ref="H200:H201"/>
    <mergeCell ref="A208:H208"/>
    <mergeCell ref="A179:A180"/>
    <mergeCell ref="B179:B180"/>
    <mergeCell ref="C179:C180"/>
    <mergeCell ref="D179:D180"/>
    <mergeCell ref="E179:G179"/>
    <mergeCell ref="H179:H180"/>
    <mergeCell ref="A186:H186"/>
    <mergeCell ref="A187:A188"/>
    <mergeCell ref="B187:B188"/>
    <mergeCell ref="C187:C188"/>
    <mergeCell ref="D187:D188"/>
    <mergeCell ref="E187:G187"/>
    <mergeCell ref="H187:H188"/>
    <mergeCell ref="A164:H164"/>
    <mergeCell ref="A165:A166"/>
    <mergeCell ref="B165:B166"/>
    <mergeCell ref="C165:C166"/>
    <mergeCell ref="D165:D166"/>
    <mergeCell ref="E165:G165"/>
    <mergeCell ref="H165:H166"/>
    <mergeCell ref="A177:H177"/>
    <mergeCell ref="A178:H178"/>
    <mergeCell ref="A142:A143"/>
    <mergeCell ref="B142:B143"/>
    <mergeCell ref="C142:C143"/>
    <mergeCell ref="D142:D143"/>
    <mergeCell ref="E142:G142"/>
    <mergeCell ref="H142:H143"/>
    <mergeCell ref="A153:H153"/>
    <mergeCell ref="A154:H154"/>
    <mergeCell ref="A155:A156"/>
    <mergeCell ref="B155:B156"/>
    <mergeCell ref="C155:C156"/>
    <mergeCell ref="D155:D156"/>
    <mergeCell ref="E155:G155"/>
    <mergeCell ref="H155:H156"/>
    <mergeCell ref="A130:H130"/>
    <mergeCell ref="A131:H131"/>
    <mergeCell ref="A132:A133"/>
    <mergeCell ref="B132:B133"/>
    <mergeCell ref="C132:C133"/>
    <mergeCell ref="D132:D133"/>
    <mergeCell ref="E132:G132"/>
    <mergeCell ref="H132:H133"/>
    <mergeCell ref="A141:H141"/>
    <mergeCell ref="A110:A111"/>
    <mergeCell ref="B110:B111"/>
    <mergeCell ref="C110:C111"/>
    <mergeCell ref="D110:D111"/>
    <mergeCell ref="E110:G110"/>
    <mergeCell ref="H110:H111"/>
    <mergeCell ref="A117:H117"/>
    <mergeCell ref="A118:A119"/>
    <mergeCell ref="B118:B119"/>
    <mergeCell ref="C118:C119"/>
    <mergeCell ref="D118:D119"/>
    <mergeCell ref="E118:G118"/>
    <mergeCell ref="H118:H119"/>
    <mergeCell ref="A95:H95"/>
    <mergeCell ref="A96:A97"/>
    <mergeCell ref="B96:B97"/>
    <mergeCell ref="C96:C97"/>
    <mergeCell ref="D96:D97"/>
    <mergeCell ref="E96:G96"/>
    <mergeCell ref="H96:H97"/>
    <mergeCell ref="A108:H108"/>
    <mergeCell ref="A109:H109"/>
    <mergeCell ref="A75:A76"/>
    <mergeCell ref="B75:B76"/>
    <mergeCell ref="C75:C76"/>
    <mergeCell ref="D75:D76"/>
    <mergeCell ref="E75:G75"/>
    <mergeCell ref="H75:H76"/>
    <mergeCell ref="A86:H86"/>
    <mergeCell ref="A87:H87"/>
    <mergeCell ref="A88:A89"/>
    <mergeCell ref="B88:B89"/>
    <mergeCell ref="C88:C89"/>
    <mergeCell ref="D88:D89"/>
    <mergeCell ref="E88:G88"/>
    <mergeCell ref="H88:H89"/>
    <mergeCell ref="A64:H64"/>
    <mergeCell ref="A65:H65"/>
    <mergeCell ref="A66:A67"/>
    <mergeCell ref="B66:B67"/>
    <mergeCell ref="C66:C67"/>
    <mergeCell ref="D66:D67"/>
    <mergeCell ref="E66:G66"/>
    <mergeCell ref="H66:H67"/>
    <mergeCell ref="A74:H74"/>
    <mergeCell ref="A42:A43"/>
    <mergeCell ref="B42:B43"/>
    <mergeCell ref="C42:C43"/>
    <mergeCell ref="D42:D43"/>
    <mergeCell ref="E42:G42"/>
    <mergeCell ref="H42:H43"/>
    <mergeCell ref="A50:H50"/>
    <mergeCell ref="A51:A52"/>
    <mergeCell ref="B51:B52"/>
    <mergeCell ref="C51:C52"/>
    <mergeCell ref="D51:D52"/>
    <mergeCell ref="E51:G51"/>
    <mergeCell ref="H51:H52"/>
    <mergeCell ref="A27:H27"/>
    <mergeCell ref="A28:A29"/>
    <mergeCell ref="B28:B29"/>
    <mergeCell ref="C28:C29"/>
    <mergeCell ref="D28:D29"/>
    <mergeCell ref="E28:G28"/>
    <mergeCell ref="H28:H29"/>
    <mergeCell ref="A40:H40"/>
    <mergeCell ref="A41:H41"/>
    <mergeCell ref="A3:H3"/>
    <mergeCell ref="D7:E7"/>
    <mergeCell ref="A11:H11"/>
    <mergeCell ref="A12:H12"/>
    <mergeCell ref="A13:H13"/>
    <mergeCell ref="A16:H16"/>
    <mergeCell ref="A17:H17"/>
    <mergeCell ref="A18:H18"/>
    <mergeCell ref="A19:A20"/>
    <mergeCell ref="B19:B20"/>
    <mergeCell ref="C19:C20"/>
    <mergeCell ref="D19:D20"/>
    <mergeCell ref="E19:G19"/>
    <mergeCell ref="H19:H20"/>
  </mergeCells>
  <pageMargins left="0.7" right="0.7" top="0.75" bottom="0.75" header="0.511811023622047" footer="0.511811023622047"/>
  <pageSetup paperSize="9" fitToHeight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Инспектор</dc:creator>
  <cp:lastModifiedBy>Галина Н. Пищева</cp:lastModifiedBy>
  <cp:revision>0</cp:revision>
  <cp:lastPrinted>2025-05-26T11:40:18Z</cp:lastPrinted>
  <dcterms:created xsi:type="dcterms:W3CDTF">2024-05-16T11:35:47Z</dcterms:created>
  <dcterms:modified xsi:type="dcterms:W3CDTF">2025-06-05T14:06:28Z</dcterms:modified>
  <dc:language>ru-RU</dc:language>
</cp:coreProperties>
</file>